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SOAFT\Desktop\التعليم\فصل المجموعة الاحصائية - التعليم\2018-2019\to publish\"/>
    </mc:Choice>
  </mc:AlternateContent>
  <bookViews>
    <workbookView xWindow="0" yWindow="0" windowWidth="16395" windowHeight="5670"/>
  </bookViews>
  <sheets>
    <sheet name="LIST OF TABLE 2018-2019" sheetId="14" r:id="rId1"/>
    <sheet name="T1" sheetId="12" r:id="rId2"/>
    <sheet name="T2" sheetId="2" r:id="rId3"/>
    <sheet name="T3A" sheetId="4" r:id="rId4"/>
    <sheet name="T3B" sheetId="13" r:id="rId5"/>
    <sheet name="T4" sheetId="5" r:id="rId6"/>
    <sheet name="T5" sheetId="6" r:id="rId7"/>
    <sheet name="T6" sheetId="7" r:id="rId8"/>
    <sheet name="T7" sheetId="8" r:id="rId9"/>
    <sheet name="T8" sheetId="9" r:id="rId10"/>
    <sheet name="T9" sheetId="10" r:id="rId11"/>
  </sheets>
  <externalReferences>
    <externalReference r:id="rId12"/>
    <externalReference r:id="rId13"/>
    <externalReference r:id="rId14"/>
  </externalReferences>
  <definedNames>
    <definedName name="a3\" localSheetId="1">#REF!</definedName>
    <definedName name="a3\" localSheetId="2">#REF!</definedName>
    <definedName name="a3\" localSheetId="3">#REF!</definedName>
    <definedName name="a3\" localSheetId="4">#REF!</definedName>
    <definedName name="a3\" localSheetId="5">#REF!</definedName>
    <definedName name="a3\" localSheetId="6">#REF!</definedName>
    <definedName name="a3\" localSheetId="7">#REF!</definedName>
    <definedName name="a3\" localSheetId="8">#REF!</definedName>
    <definedName name="a3\" localSheetId="9">#REF!</definedName>
    <definedName name="a3\" localSheetId="10">#REF!</definedName>
    <definedName name="a3\">#REF!</definedName>
    <definedName name="_xlnm.Print_Area" localSheetId="0">'LIST OF TABLE 2018-2019'!$A$1:$C$11</definedName>
    <definedName name="_xlnm.Print_Area" localSheetId="1">'T1'!$A$1:$I$29</definedName>
    <definedName name="_xlnm.Print_Area" localSheetId="2">'T2'!$A$1:$R$27</definedName>
    <definedName name="_xlnm.Print_Area" localSheetId="3">T3A!$A$1:$H$20</definedName>
    <definedName name="_xlnm.Print_Area" localSheetId="4">T3B!$A$1:$F$20</definedName>
    <definedName name="_xlnm.Print_Area" localSheetId="5">'T4'!$A$1:$F$18</definedName>
    <definedName name="_xlnm.Print_Area" localSheetId="6">'T5'!$A$1:$F$18</definedName>
    <definedName name="_xlnm.Print_Area" localSheetId="7">'T6'!$A$1:$L$19</definedName>
    <definedName name="_xlnm.Print_Area" localSheetId="8">'T7'!$A$1:$E$12</definedName>
    <definedName name="_xlnm.Print_Area" localSheetId="9">'T8'!$A$1:$E$12</definedName>
    <definedName name="_xlnm.Print_Area" localSheetId="10">'T9'!$A$1:$F$18</definedName>
    <definedName name="_xlnm.Print_Titles" localSheetId="1">'T1'!$1:$8</definedName>
    <definedName name="_xlnm.Print_Titles" localSheetId="2">'T2'!$1:$9</definedName>
    <definedName name="_xlnm.Print_Titles" localSheetId="3">T3A!$1:$7</definedName>
    <definedName name="_xlnm.Print_Titles" localSheetId="4">T3B!$1:$7</definedName>
    <definedName name="_xlnm.Print_Titles" localSheetId="5">'T4'!$1:$7</definedName>
    <definedName name="_xlnm.Print_Titles" localSheetId="6">'T5'!$1:$7</definedName>
    <definedName name="_xlnm.Print_Titles" localSheetId="7">'T6'!$1:$8</definedName>
    <definedName name="_xlnm.Print_Titles" localSheetId="8">'T7'!$1:$7</definedName>
    <definedName name="_xlnm.Print_Titles" localSheetId="9">'T8'!$1:$7</definedName>
    <definedName name="_xlnm.Print_Titles" localSheetId="10">'T9'!$1:$7</definedName>
    <definedName name="الخارجيون" localSheetId="2">#REF!</definedName>
    <definedName name="الخارجيون" localSheetId="3">#REF!</definedName>
    <definedName name="الخارجيون" localSheetId="4">#REF!</definedName>
    <definedName name="الخارجيون" localSheetId="5">#REF!</definedName>
    <definedName name="الخارجيون" localSheetId="6">#REF!</definedName>
    <definedName name="الخارجيون" localSheetId="7">#REF!</definedName>
    <definedName name="الخارجيون" localSheetId="8">#REF!</definedName>
    <definedName name="الخارجيون" localSheetId="9">#REF!</definedName>
    <definedName name="الخارجيون" localSheetId="10">#REF!</definedName>
    <definedName name="الخارجيون">#REF!</definedName>
    <definedName name="ش1" localSheetId="1">#REF!</definedName>
    <definedName name="ش1" localSheetId="2">#REF!</definedName>
    <definedName name="ش1" localSheetId="3">#REF!</definedName>
    <definedName name="ش1" localSheetId="4">#REF!</definedName>
    <definedName name="ش1" localSheetId="5">#REF!</definedName>
    <definedName name="ش1" localSheetId="6">#REF!</definedName>
    <definedName name="ش1" localSheetId="7">#REF!</definedName>
    <definedName name="ش1" localSheetId="8">#REF!</definedName>
    <definedName name="ش1" localSheetId="9">#REF!</definedName>
    <definedName name="ش1" localSheetId="10">#REF!</definedName>
    <definedName name="ش1">#REF!</definedName>
    <definedName name="ش10" localSheetId="2">#REF!</definedName>
    <definedName name="ش10" localSheetId="3">#REF!</definedName>
    <definedName name="ش10" localSheetId="4">#REF!</definedName>
    <definedName name="ش10" localSheetId="5">#REF!</definedName>
    <definedName name="ش10" localSheetId="6">#REF!</definedName>
    <definedName name="ش10" localSheetId="7">#REF!</definedName>
    <definedName name="ش10" localSheetId="8">#REF!</definedName>
    <definedName name="ش10" localSheetId="9">#REF!</definedName>
    <definedName name="ش10" localSheetId="10">#REF!</definedName>
    <definedName name="ش10">#REF!</definedName>
    <definedName name="ش37" localSheetId="1">#REF!</definedName>
    <definedName name="ش37" localSheetId="2">#REF!</definedName>
    <definedName name="ش37" localSheetId="3">#REF!</definedName>
    <definedName name="ش37" localSheetId="4">#REF!</definedName>
    <definedName name="ش37" localSheetId="5">#REF!</definedName>
    <definedName name="ش37" localSheetId="6">#REF!</definedName>
    <definedName name="ش37" localSheetId="7">#REF!</definedName>
    <definedName name="ش37" localSheetId="8">#REF!</definedName>
    <definedName name="ش37" localSheetId="9">#REF!</definedName>
    <definedName name="ش37" localSheetId="10">#REF!</definedName>
    <definedName name="ش37">#REF!</definedName>
    <definedName name="ش55" localSheetId="1">'[1]T2.43-1991'!#REF!</definedName>
    <definedName name="ش55" localSheetId="2">'[1]T2.43-1991'!#REF!</definedName>
    <definedName name="ش55" localSheetId="3">'[1]T2.43-1991'!#REF!</definedName>
    <definedName name="ش55" localSheetId="4">'[1]T2.43-1991'!#REF!</definedName>
    <definedName name="ش55" localSheetId="5">'[1]T2.43-1991'!#REF!</definedName>
    <definedName name="ش55" localSheetId="6">'[1]T2.43-1991'!#REF!</definedName>
    <definedName name="ش55" localSheetId="7">'[1]T2.43-1991'!#REF!</definedName>
    <definedName name="ش55" localSheetId="8">'[1]T2.43-1991'!#REF!</definedName>
    <definedName name="ش55" localSheetId="9">'[1]T2.43-1991'!#REF!</definedName>
    <definedName name="ش55" localSheetId="10">'[1]T2.43-1991'!#REF!</definedName>
    <definedName name="ش55">#REF!</definedName>
    <definedName name="ش7" localSheetId="2">[2]T3.56!#REF!</definedName>
    <definedName name="ش7" localSheetId="3">[2]T3.56!#REF!</definedName>
    <definedName name="ش7" localSheetId="4">[2]T3.56!#REF!</definedName>
    <definedName name="ش7" localSheetId="5">[2]T3.56!#REF!</definedName>
    <definedName name="ش7" localSheetId="6">[2]T3.56!#REF!</definedName>
    <definedName name="ش7" localSheetId="7">[2]T3.56!#REF!</definedName>
    <definedName name="ش7" localSheetId="8">[2]T3.56!#REF!</definedName>
    <definedName name="ش7" localSheetId="9">[2]T3.56!#REF!</definedName>
    <definedName name="ش7" localSheetId="10">[2]T3.56!#REF!</definedName>
    <definedName name="ش7">[2]T3.56!#REF!</definedName>
    <definedName name="ش9" localSheetId="1">#REF!</definedName>
    <definedName name="ش9" localSheetId="2">#REF!</definedName>
    <definedName name="ش9" localSheetId="3">#REF!</definedName>
    <definedName name="ش9" localSheetId="4">#REF!</definedName>
    <definedName name="ش9" localSheetId="5">#REF!</definedName>
    <definedName name="ش9" localSheetId="6">#REF!</definedName>
    <definedName name="ش9" localSheetId="7">#REF!</definedName>
    <definedName name="ش9" localSheetId="8">#REF!</definedName>
    <definedName name="ش9" localSheetId="9">#REF!</definedName>
    <definedName name="ش9" localSheetId="10">#REF!</definedName>
    <definedName name="ش9">#REF!</definedName>
    <definedName name="ل120" localSheetId="2">#REF!</definedName>
    <definedName name="ل120" localSheetId="3">#REF!</definedName>
    <definedName name="ل120" localSheetId="4">#REF!</definedName>
    <definedName name="ل120" localSheetId="5">#REF!</definedName>
    <definedName name="ل120" localSheetId="6">#REF!</definedName>
    <definedName name="ل120" localSheetId="7">#REF!</definedName>
    <definedName name="ل120" localSheetId="8">#REF!</definedName>
    <definedName name="ل120" localSheetId="9">#REF!</definedName>
    <definedName name="ل120" localSheetId="10">#REF!</definedName>
    <definedName name="ل120">#REF!</definedName>
    <definedName name="ل9" localSheetId="1">#REF!</definedName>
    <definedName name="ل9" localSheetId="2">#REF!</definedName>
    <definedName name="ل9" localSheetId="3">#REF!</definedName>
    <definedName name="ل9" localSheetId="4">#REF!</definedName>
    <definedName name="ل9" localSheetId="5">#REF!</definedName>
    <definedName name="ل9" localSheetId="6">#REF!</definedName>
    <definedName name="ل9" localSheetId="7">#REF!</definedName>
    <definedName name="ل9" localSheetId="8">#REF!</definedName>
    <definedName name="ل9" localSheetId="9">#REF!</definedName>
    <definedName name="ل9" localSheetId="10">#REF!</definedName>
    <definedName name="ل9">#REF!</definedName>
    <definedName name="ه2" localSheetId="1">#REF!</definedName>
    <definedName name="ه2" localSheetId="2">#REF!</definedName>
    <definedName name="ه2" localSheetId="3">#REF!</definedName>
    <definedName name="ه2" localSheetId="4">#REF!</definedName>
    <definedName name="ه2" localSheetId="5">#REF!</definedName>
    <definedName name="ه2" localSheetId="6">#REF!</definedName>
    <definedName name="ه2" localSheetId="7">#REF!</definedName>
    <definedName name="ه2" localSheetId="8">#REF!</definedName>
    <definedName name="ه2" localSheetId="9">#REF!</definedName>
    <definedName name="ه2" localSheetId="10">#REF!</definedName>
    <definedName name="ه2">#REF!</definedName>
    <definedName name="ى15" localSheetId="1">#REF!</definedName>
    <definedName name="ى15" localSheetId="2">#REF!</definedName>
    <definedName name="ى15" localSheetId="3">#REF!</definedName>
    <definedName name="ى15" localSheetId="4">#REF!</definedName>
    <definedName name="ى15" localSheetId="5">#REF!</definedName>
    <definedName name="ى15" localSheetId="6">#REF!</definedName>
    <definedName name="ى15" localSheetId="7">#REF!</definedName>
    <definedName name="ى15" localSheetId="8">#REF!</definedName>
    <definedName name="ى15" localSheetId="9">#REF!</definedName>
    <definedName name="ى15" localSheetId="10">#REF!</definedName>
    <definedName name="ى15">#REF!</definedName>
    <definedName name="ى55" localSheetId="2">#REF!</definedName>
    <definedName name="ى55" localSheetId="3">#REF!</definedName>
    <definedName name="ى55" localSheetId="4">#REF!</definedName>
    <definedName name="ى55" localSheetId="5">#REF!</definedName>
    <definedName name="ى55" localSheetId="6">#REF!</definedName>
    <definedName name="ى55" localSheetId="7">#REF!</definedName>
    <definedName name="ى55" localSheetId="8">#REF!</definedName>
    <definedName name="ى55" localSheetId="9">#REF!</definedName>
    <definedName name="ى55" localSheetId="10">#REF!</definedName>
    <definedName name="ى55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6" l="1"/>
  <c r="C15" i="6" s="1"/>
  <c r="E15" i="6"/>
  <c r="D11" i="6"/>
  <c r="C11" i="6" s="1"/>
  <c r="E11" i="6"/>
  <c r="C14" i="6"/>
  <c r="C13" i="6"/>
  <c r="C10" i="6"/>
  <c r="C9" i="6"/>
  <c r="D15" i="5"/>
  <c r="E15" i="5"/>
  <c r="C14" i="5"/>
  <c r="C15" i="5" s="1"/>
  <c r="C13" i="5"/>
  <c r="D11" i="5"/>
  <c r="E11" i="5"/>
  <c r="C10" i="5"/>
  <c r="C11" i="5" s="1"/>
  <c r="C9" i="5"/>
  <c r="G17" i="4"/>
  <c r="F17" i="4"/>
  <c r="E17" i="4"/>
  <c r="C17" i="4" s="1"/>
  <c r="D17" i="4"/>
  <c r="D12" i="4"/>
  <c r="E12" i="4"/>
  <c r="C12" i="4" s="1"/>
  <c r="F12" i="4"/>
  <c r="G12" i="4"/>
  <c r="C16" i="4"/>
  <c r="C15" i="4"/>
  <c r="C14" i="4"/>
  <c r="C11" i="4"/>
  <c r="C10" i="4"/>
  <c r="C9" i="4"/>
  <c r="F23" i="2"/>
  <c r="F22" i="2"/>
  <c r="F21" i="2"/>
  <c r="F20" i="2"/>
  <c r="F19" i="2"/>
  <c r="C19" i="2" s="1"/>
  <c r="F18" i="2"/>
  <c r="C18" i="2" s="1"/>
  <c r="F15" i="2"/>
  <c r="F14" i="2"/>
  <c r="F13" i="2"/>
  <c r="F12" i="2"/>
  <c r="F11" i="2"/>
  <c r="I23" i="2"/>
  <c r="I22" i="2"/>
  <c r="I21" i="2"/>
  <c r="I20" i="2"/>
  <c r="I19" i="2"/>
  <c r="I18" i="2"/>
  <c r="I15" i="2"/>
  <c r="I14" i="2"/>
  <c r="I13" i="2"/>
  <c r="I12" i="2"/>
  <c r="I11" i="2"/>
  <c r="L23" i="2"/>
  <c r="C23" i="2" s="1"/>
  <c r="L22" i="2"/>
  <c r="L21" i="2"/>
  <c r="L20" i="2"/>
  <c r="L19" i="2"/>
  <c r="L18" i="2"/>
  <c r="L15" i="2"/>
  <c r="L14" i="2"/>
  <c r="L13" i="2"/>
  <c r="L12" i="2"/>
  <c r="L11" i="2"/>
  <c r="O24" i="2"/>
  <c r="O23" i="2"/>
  <c r="O22" i="2"/>
  <c r="C22" i="2" s="1"/>
  <c r="O21" i="2"/>
  <c r="C21" i="2" s="1"/>
  <c r="O20" i="2"/>
  <c r="O19" i="2"/>
  <c r="O18" i="2"/>
  <c r="O15" i="2"/>
  <c r="O14" i="2"/>
  <c r="O13" i="2"/>
  <c r="O12" i="2"/>
  <c r="O11" i="2"/>
  <c r="C21" i="12"/>
  <c r="C20" i="12"/>
  <c r="C19" i="12"/>
  <c r="C18" i="12"/>
  <c r="C15" i="12"/>
  <c r="C14" i="12"/>
  <c r="C13" i="12"/>
  <c r="C12" i="12"/>
  <c r="C11" i="12"/>
  <c r="C10" i="12"/>
  <c r="C20" i="2" l="1"/>
  <c r="C14" i="10" l="1"/>
  <c r="C13" i="10"/>
  <c r="E15" i="10"/>
  <c r="D15" i="10"/>
  <c r="C15" i="10" s="1"/>
  <c r="C10" i="10"/>
  <c r="C9" i="10"/>
  <c r="D11" i="10"/>
  <c r="E11" i="10"/>
  <c r="B8" i="9"/>
  <c r="B9" i="9"/>
  <c r="B8" i="8"/>
  <c r="B9" i="8"/>
  <c r="C11" i="10" l="1"/>
  <c r="C15" i="13"/>
  <c r="C16" i="13"/>
  <c r="C17" i="13"/>
  <c r="C14" i="13"/>
  <c r="D17" i="13"/>
  <c r="E17" i="13"/>
  <c r="C10" i="13"/>
  <c r="C11" i="13"/>
  <c r="C9" i="13"/>
  <c r="E12" i="13"/>
  <c r="D12" i="13"/>
  <c r="G16" i="2"/>
  <c r="H16" i="2"/>
  <c r="J16" i="2"/>
  <c r="K16" i="2"/>
  <c r="M16" i="2"/>
  <c r="N16" i="2"/>
  <c r="P16" i="2"/>
  <c r="Q16" i="2"/>
  <c r="D12" i="2"/>
  <c r="E12" i="2"/>
  <c r="D13" i="2"/>
  <c r="E13" i="2"/>
  <c r="D14" i="2"/>
  <c r="E14" i="2"/>
  <c r="D15" i="2"/>
  <c r="E15" i="2"/>
  <c r="D11" i="2"/>
  <c r="E11" i="2"/>
  <c r="C13" i="2" l="1"/>
  <c r="C11" i="2"/>
  <c r="C15" i="2"/>
  <c r="O16" i="2"/>
  <c r="I16" i="2"/>
  <c r="D16" i="2"/>
  <c r="C14" i="2"/>
  <c r="C12" i="2"/>
  <c r="L16" i="2"/>
  <c r="F16" i="2"/>
  <c r="C12" i="13"/>
  <c r="E16" i="2"/>
  <c r="E16" i="12"/>
  <c r="D16" i="12"/>
  <c r="C16" i="2" l="1"/>
  <c r="C16" i="12"/>
  <c r="D15" i="7"/>
  <c r="E15" i="7"/>
  <c r="D14" i="7"/>
  <c r="E14" i="7"/>
  <c r="D11" i="7"/>
  <c r="E11" i="7"/>
  <c r="D10" i="7"/>
  <c r="E10" i="7"/>
  <c r="I15" i="7"/>
  <c r="C15" i="7" s="1"/>
  <c r="I14" i="7"/>
  <c r="J16" i="7"/>
  <c r="K16" i="7"/>
  <c r="G16" i="7"/>
  <c r="H16" i="7"/>
  <c r="F15" i="7"/>
  <c r="F14" i="7"/>
  <c r="F16" i="7" s="1"/>
  <c r="I11" i="7"/>
  <c r="I10" i="7"/>
  <c r="C10" i="7" s="1"/>
  <c r="J12" i="7"/>
  <c r="K12" i="7"/>
  <c r="G12" i="7"/>
  <c r="H12" i="7"/>
  <c r="F11" i="7"/>
  <c r="F10" i="7"/>
  <c r="D19" i="2"/>
  <c r="E19" i="2"/>
  <c r="D20" i="2"/>
  <c r="E20" i="2"/>
  <c r="D21" i="2"/>
  <c r="E21" i="2"/>
  <c r="D22" i="2"/>
  <c r="E22" i="2"/>
  <c r="D23" i="2"/>
  <c r="E23" i="2"/>
  <c r="D18" i="2"/>
  <c r="E18" i="2"/>
  <c r="G24" i="2"/>
  <c r="H24" i="2"/>
  <c r="J24" i="2"/>
  <c r="K24" i="2"/>
  <c r="M24" i="2"/>
  <c r="N24" i="2"/>
  <c r="C22" i="12"/>
  <c r="C25" i="12" s="1"/>
  <c r="C23" i="12"/>
  <c r="C24" i="12"/>
  <c r="D25" i="12"/>
  <c r="E25" i="12"/>
  <c r="E16" i="7" l="1"/>
  <c r="E12" i="7"/>
  <c r="D12" i="7"/>
  <c r="D16" i="7"/>
  <c r="C11" i="7"/>
  <c r="I16" i="7"/>
  <c r="C16" i="7" s="1"/>
  <c r="F24" i="2"/>
  <c r="I24" i="2"/>
  <c r="L24" i="2"/>
  <c r="D24" i="2"/>
  <c r="C14" i="7"/>
  <c r="E24" i="2"/>
  <c r="I12" i="7"/>
  <c r="F12" i="7"/>
  <c r="C24" i="2" l="1"/>
  <c r="C12" i="7"/>
  <c r="B2" i="14"/>
</calcChain>
</file>

<file path=xl/sharedStrings.xml><?xml version="1.0" encoding="utf-8"?>
<sst xmlns="http://schemas.openxmlformats.org/spreadsheetml/2006/main" count="373" uniqueCount="131">
  <si>
    <t>Total</t>
  </si>
  <si>
    <t>الجملة</t>
  </si>
  <si>
    <t>كلا النوعين</t>
  </si>
  <si>
    <t>إناث</t>
  </si>
  <si>
    <t>ذكور</t>
  </si>
  <si>
    <t xml:space="preserve">كلا النوعين </t>
  </si>
  <si>
    <t>Both sexes</t>
  </si>
  <si>
    <t>Females</t>
  </si>
  <si>
    <t>Males</t>
  </si>
  <si>
    <t>المحافظة</t>
  </si>
  <si>
    <t>Governorate</t>
  </si>
  <si>
    <t>المصدر: وزارة التربية والتعليم</t>
  </si>
  <si>
    <t>Source: Ministry of education</t>
  </si>
  <si>
    <t>المدرسون</t>
  </si>
  <si>
    <t>المدارس</t>
  </si>
  <si>
    <t xml:space="preserve">نوع المدرسة </t>
  </si>
  <si>
    <t>Type of school</t>
  </si>
  <si>
    <t>Teachers</t>
  </si>
  <si>
    <t>Schools</t>
  </si>
  <si>
    <t xml:space="preserve">عدد المدراس الحكومية حسب نوع المدرسة والمحافظة والجنس </t>
  </si>
  <si>
    <t>Number of government schools by type of school, governorate and sex</t>
  </si>
  <si>
    <t>العاصمة</t>
  </si>
  <si>
    <t>المحرق</t>
  </si>
  <si>
    <t>الشمالية</t>
  </si>
  <si>
    <t>الجنوبية</t>
  </si>
  <si>
    <t>Capital</t>
  </si>
  <si>
    <t>Muharraq</t>
  </si>
  <si>
    <t>Northern</t>
  </si>
  <si>
    <t>Southern</t>
  </si>
  <si>
    <t>Governorate / Sex</t>
  </si>
  <si>
    <t>T: 7.02</t>
  </si>
  <si>
    <t>T: 7.01</t>
  </si>
  <si>
    <t>العاصمة
Capital</t>
  </si>
  <si>
    <t>المحرق
Muharraq</t>
  </si>
  <si>
    <t>الشمالية
Northern</t>
  </si>
  <si>
    <t>الجنوبية
Southern</t>
  </si>
  <si>
    <t>الجملة
Total</t>
  </si>
  <si>
    <t xml:space="preserve">عدد مؤسسات التعليم غير الحكومي حسب نوع المؤسسة والمحافظة </t>
  </si>
  <si>
    <t>Number of institutes in Non-Government education by type of institute and governorate</t>
  </si>
  <si>
    <t>ذكور
Males</t>
  </si>
  <si>
    <t>اناث
Females</t>
  </si>
  <si>
    <t>T: 7.04</t>
  </si>
  <si>
    <t>كلا النوعين 
Both sexes</t>
  </si>
  <si>
    <t xml:space="preserve">عدد الطلبة في المرحلة الإبتدائية حسب نوع المدرسة والجنس </t>
  </si>
  <si>
    <t>Number of students in Primary level by type of school and sex</t>
  </si>
  <si>
    <t>T: 7.05</t>
  </si>
  <si>
    <t xml:space="preserve">عدد الطلبة في المرحلة الإعدادية حسب نوع المدرسة والجنس </t>
  </si>
  <si>
    <t>Number of students in Intermediate level by type of school and sex</t>
  </si>
  <si>
    <t xml:space="preserve"> Sex</t>
  </si>
  <si>
    <t xml:space="preserve">التعليم العام </t>
  </si>
  <si>
    <t>General</t>
  </si>
  <si>
    <t>المجموع</t>
  </si>
  <si>
    <t xml:space="preserve">عدد الطلبة في المرحلة الثانوية حسب نوع المدرسة والتعليم والجنس </t>
  </si>
  <si>
    <t>T: 7.06</t>
  </si>
  <si>
    <t>T: 7.07</t>
  </si>
  <si>
    <t>T: 7.08</t>
  </si>
  <si>
    <t>T: 7.09</t>
  </si>
  <si>
    <t>إناث
Females</t>
  </si>
  <si>
    <t>Number of Teachers by institutes in Non-Government education and sex</t>
  </si>
  <si>
    <t>Title of Table</t>
  </si>
  <si>
    <r>
      <rPr>
        <sz val="12"/>
        <color theme="0"/>
        <rFont val="GE SS Two Medium"/>
        <family val="1"/>
        <charset val="178"/>
      </rPr>
      <t>رقم الجدول</t>
    </r>
    <r>
      <rPr>
        <sz val="9"/>
        <color theme="0"/>
        <rFont val="Gotham Bold"/>
        <family val="3"/>
      </rPr>
      <t xml:space="preserve">
</t>
    </r>
    <r>
      <rPr>
        <sz val="10"/>
        <color theme="0"/>
        <rFont val="Gotham Bold"/>
        <family val="3"/>
      </rPr>
      <t>Table No</t>
    </r>
  </si>
  <si>
    <t>عنوان الجدول</t>
  </si>
  <si>
    <t>الجنس</t>
  </si>
  <si>
    <t>Technical &amp; Vocational</t>
  </si>
  <si>
    <t>2018-2019</t>
  </si>
  <si>
    <t>إبتدائية</t>
  </si>
  <si>
    <t>إبتدائية /  إعدادية</t>
  </si>
  <si>
    <t>إعدادية</t>
  </si>
  <si>
    <t>ثانوية عامة + مسارات أخرى</t>
  </si>
  <si>
    <t>معهد ديني</t>
  </si>
  <si>
    <t>ثانوية صناعية</t>
  </si>
  <si>
    <t xml:space="preserve"> الجملة</t>
  </si>
  <si>
    <t>Primary</t>
  </si>
  <si>
    <t>Primary / Intermediate</t>
  </si>
  <si>
    <t>Intermediate</t>
  </si>
  <si>
    <t xml:space="preserve"> General Secondary</t>
  </si>
  <si>
    <t>Religious Institute</t>
  </si>
  <si>
    <t xml:space="preserve"> Total</t>
  </si>
  <si>
    <t xml:space="preserve">Technical and Vocational Secondary </t>
  </si>
  <si>
    <t>عدد المدارس الحكومية وعدد المدرسين فيها حسب نوع المدرسة والجنس</t>
  </si>
  <si>
    <t>المحافظة / الجنس</t>
  </si>
  <si>
    <t xml:space="preserve"> Secondary</t>
  </si>
  <si>
    <t>ثانوية</t>
  </si>
  <si>
    <t>Nurseries</t>
  </si>
  <si>
    <t>حضانات</t>
  </si>
  <si>
    <t>رياض أطفال</t>
  </si>
  <si>
    <t>Kindergartens</t>
  </si>
  <si>
    <t>Private Schools</t>
  </si>
  <si>
    <t>مدارس خاصة</t>
  </si>
  <si>
    <t>نوع المؤسسة</t>
  </si>
  <si>
    <t>Type of Institute</t>
  </si>
  <si>
    <t>Sex</t>
  </si>
  <si>
    <t xml:space="preserve">عدد المدرسين حسب مؤسسات التعليم غير الحكومي و الجنس </t>
  </si>
  <si>
    <t>مدرسة حكومية</t>
  </si>
  <si>
    <t>مدرسة خاصة</t>
  </si>
  <si>
    <t>Government school</t>
  </si>
  <si>
    <t>Number of students in Secondary level by types of school, education and sex</t>
  </si>
  <si>
    <t>عدد الطلبة في برامج التعليم المستمر  حسب الجنس</t>
  </si>
  <si>
    <t>Number of students in continuous education by sex</t>
  </si>
  <si>
    <t>عدد الطلبة في برامج التعليم مابعد الثانوي دون التعليم العالي حسب الجنس</t>
  </si>
  <si>
    <t>عدد الطلبة في مرحلتي الحضانة والروضة حسب الجنس</t>
  </si>
  <si>
    <t>Number of students in Nursery &amp; Kindergarten Levels by sex</t>
  </si>
  <si>
    <t xml:space="preserve">الحضانة </t>
  </si>
  <si>
    <t>الروضة</t>
  </si>
  <si>
    <t xml:space="preserve"> Kindergarten</t>
  </si>
  <si>
    <t>Numbers of Government schools and Teachers in Government schools  by Type of School and Sex</t>
  </si>
  <si>
    <t>T: 7.03A</t>
  </si>
  <si>
    <t>T: 7.03B</t>
  </si>
  <si>
    <t>عدد المدرسين حسب مؤسسات التعليم غير الحكومي و الجنس</t>
  </si>
  <si>
    <t>Number of students in Post-secondary non-tertiary students by sex</t>
  </si>
  <si>
    <t>نوع المدرسة / الجنس</t>
  </si>
  <si>
    <t>Type of school / Sex</t>
  </si>
  <si>
    <t>الفني والمهني</t>
  </si>
  <si>
    <t>المرحلة</t>
  </si>
  <si>
    <t>Level</t>
  </si>
  <si>
    <t>السنة
Year</t>
  </si>
  <si>
    <t>التعليم الفني والمهني</t>
  </si>
  <si>
    <t>إعدادية / ثانوية</t>
  </si>
  <si>
    <t>**4268</t>
  </si>
  <si>
    <t>** يشمل (1392) معلمة في مدارس البنين</t>
  </si>
  <si>
    <t>* يشمل (1472) معلمة في مدارس البنين</t>
  </si>
  <si>
    <t>*4326</t>
  </si>
  <si>
    <t>لا يشمل جميع أنواع تعليم الكبار - فقط التعليم المستمر</t>
  </si>
  <si>
    <t>Numbers of Government schools and Teachers  in Government schools by Type of School and Sex</t>
  </si>
  <si>
    <t>Intermediate/General Secondary</t>
  </si>
  <si>
    <t>* Includes (1472) female teachers in boys school</t>
  </si>
  <si>
    <t>**Includes (1392) female teachers in boys school</t>
  </si>
  <si>
    <t>Private school</t>
  </si>
  <si>
    <t>Nursery</t>
  </si>
  <si>
    <t>Number of students in Secondary level by type of school, education and sex</t>
  </si>
  <si>
    <t xml:space="preserve">Does not include adult education - only continuous 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</si>
</sst>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_-* #,##0\-;_-* &quot;-&quot;_-;_-@_-"/>
    <numFmt numFmtId="165" formatCode="_-* #,##0_-;\-* #,##0_-;_-* &quot;-&quot;_-;_-@_-"/>
    <numFmt numFmtId="166" formatCode="_-* #,##0.00_-;\-* #,##0.00_-;_-* &quot;-&quot;??_-;_-@_-"/>
    <numFmt numFmtId="167" formatCode="_ * #,##0.00_ ;_ * \-#,##0.00_ ;_ * &quot;-&quot;??_ ;_ @_ "/>
    <numFmt numFmtId="168" formatCode="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0"/>
      <name val="Gotham Bold"/>
      <family val="3"/>
    </font>
    <font>
      <sz val="12"/>
      <color rgb="FFC1001F"/>
      <name val="GE SS Two Bold"/>
      <family val="1"/>
      <charset val="178"/>
    </font>
    <font>
      <sz val="10"/>
      <name val="Times New Roman"/>
      <family val="1"/>
    </font>
    <font>
      <sz val="11"/>
      <name val="Gotham Book"/>
      <family val="3"/>
    </font>
    <font>
      <b/>
      <sz val="11"/>
      <name val="Gotham"/>
    </font>
    <font>
      <sz val="8"/>
      <color rgb="FFC1001F"/>
      <name val="GE SS Two Bold"/>
      <family val="1"/>
      <charset val="178"/>
    </font>
    <font>
      <b/>
      <sz val="11"/>
      <color theme="1"/>
      <name val="Gotham Book"/>
      <family val="3"/>
    </font>
    <font>
      <b/>
      <sz val="10"/>
      <color theme="1"/>
      <name val="Times New Roman"/>
      <family val="1"/>
    </font>
    <font>
      <sz val="12"/>
      <color theme="1"/>
      <name val="GE SS Two Medium"/>
      <family val="1"/>
      <charset val="178"/>
    </font>
    <font>
      <b/>
      <sz val="10"/>
      <color theme="1"/>
      <name val="Gotham Book"/>
      <family val="3"/>
    </font>
    <font>
      <sz val="11"/>
      <color theme="1"/>
      <name val="GE SS Two Medium"/>
      <family val="1"/>
      <charset val="178"/>
    </font>
    <font>
      <sz val="9"/>
      <color theme="1"/>
      <name val="GE SS Two Medium"/>
      <family val="1"/>
      <charset val="178"/>
    </font>
    <font>
      <sz val="9"/>
      <color theme="1"/>
      <name val="Gotham Book"/>
      <family val="3"/>
    </font>
    <font>
      <b/>
      <sz val="9"/>
      <name val="Gotham Book"/>
      <family val="3"/>
    </font>
    <font>
      <sz val="9"/>
      <name val="Gotham Book"/>
      <family val="3"/>
    </font>
    <font>
      <sz val="11"/>
      <color rgb="FFC1001F"/>
      <name val="Gotham Book"/>
      <family val="3"/>
    </font>
    <font>
      <sz val="9"/>
      <color theme="1" tint="0.249977111117893"/>
      <name val="Gotham Book"/>
      <family val="3"/>
    </font>
    <font>
      <sz val="10"/>
      <color rgb="FFB59F54"/>
      <name val="Times New Roman"/>
      <family val="1"/>
    </font>
    <font>
      <sz val="9"/>
      <color theme="1" tint="0.249977111117893"/>
      <name val="GE SS Text Light"/>
      <family val="1"/>
      <charset val="178"/>
    </font>
    <font>
      <sz val="11"/>
      <color rgb="FFE8E1CA"/>
      <name val="Gotham Bold"/>
      <family val="3"/>
    </font>
    <font>
      <sz val="11"/>
      <color rgb="FF622C1F"/>
      <name val="Gotham Bold"/>
      <family val="3"/>
    </font>
    <font>
      <sz val="8"/>
      <name val="Arial"/>
      <family val="2"/>
    </font>
    <font>
      <sz val="10"/>
      <name val="Arabic Transparent"/>
      <charset val="178"/>
    </font>
    <font>
      <b/>
      <i/>
      <sz val="10"/>
      <name val="Optimum"/>
      <charset val="178"/>
    </font>
    <font>
      <b/>
      <i/>
      <sz val="10"/>
      <name val="Arabic Transparent"/>
      <charset val="178"/>
    </font>
    <font>
      <b/>
      <i/>
      <sz val="10"/>
      <name val="Arial"/>
      <family val="2"/>
      <charset val="178"/>
    </font>
    <font>
      <sz val="11"/>
      <color theme="1"/>
      <name val="Calibri"/>
      <family val="2"/>
      <charset val="178"/>
      <scheme val="minor"/>
    </font>
    <font>
      <sz val="11"/>
      <color theme="0"/>
      <name val="GE SS Two Medium"/>
      <family val="1"/>
      <charset val="178"/>
    </font>
    <font>
      <b/>
      <sz val="11"/>
      <color rgb="FFC1001F"/>
      <name val="Gotham Book"/>
      <family val="3"/>
    </font>
    <font>
      <sz val="9"/>
      <name val="Gotham Book"/>
    </font>
    <font>
      <b/>
      <sz val="9"/>
      <name val="Gotham Book"/>
    </font>
    <font>
      <sz val="10"/>
      <color theme="0"/>
      <name val="Gotham Bold"/>
      <family val="3"/>
    </font>
    <font>
      <sz val="14"/>
      <color theme="0"/>
      <name val="Gotham Bold"/>
      <family val="3"/>
    </font>
    <font>
      <sz val="12"/>
      <color theme="0"/>
      <name val="Gotham Bold"/>
      <family val="3"/>
    </font>
    <font>
      <sz val="12"/>
      <color theme="0"/>
      <name val="GE SS Two Medium"/>
      <family val="1"/>
      <charset val="178"/>
    </font>
    <font>
      <sz val="9"/>
      <color theme="0"/>
      <name val="Gotham Bold"/>
      <family val="3"/>
    </font>
    <font>
      <sz val="15"/>
      <color theme="0"/>
      <name val="GE SS Two Medium"/>
      <family val="1"/>
      <charset val="178"/>
    </font>
    <font>
      <sz val="12"/>
      <name val="Gotham Bold"/>
      <family val="3"/>
    </font>
    <font>
      <b/>
      <sz val="11"/>
      <name val="Gotham Bold"/>
      <family val="3"/>
    </font>
    <font>
      <sz val="12"/>
      <name val="GE SS Two Medium"/>
      <family val="1"/>
      <charset val="178"/>
    </font>
    <font>
      <sz val="8"/>
      <name val="Calibri"/>
      <family val="2"/>
      <scheme val="minor"/>
    </font>
    <font>
      <b/>
      <sz val="12"/>
      <name val="Gotham Bold"/>
    </font>
  </fonts>
  <fills count="11">
    <fill>
      <patternFill patternType="none"/>
    </fill>
    <fill>
      <patternFill patternType="gray125"/>
    </fill>
    <fill>
      <patternFill patternType="solid">
        <fgColor rgb="FF622C1F"/>
        <bgColor indexed="64"/>
      </patternFill>
    </fill>
    <fill>
      <patternFill patternType="solid">
        <fgColor rgb="FFC1001F"/>
        <bgColor indexed="64"/>
      </patternFill>
    </fill>
    <fill>
      <patternFill patternType="solid">
        <fgColor rgb="FFB59F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3C599"/>
        <bgColor indexed="64"/>
      </patternFill>
    </fill>
    <fill>
      <patternFill patternType="solid">
        <fgColor rgb="FFE8E1CA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B59F54"/>
      </left>
      <right/>
      <top/>
      <bottom/>
      <diagonal/>
    </border>
    <border>
      <left style="medium">
        <color rgb="FFB59F54"/>
      </left>
      <right style="medium">
        <color rgb="FFB59F54"/>
      </right>
      <top/>
      <bottom/>
      <diagonal/>
    </border>
    <border>
      <left/>
      <right style="medium">
        <color rgb="FFB59F54"/>
      </right>
      <top/>
      <bottom/>
      <diagonal/>
    </border>
    <border>
      <left style="medium">
        <color rgb="FFB59F54"/>
      </left>
      <right/>
      <top/>
      <bottom style="medium">
        <color rgb="FFB59F54"/>
      </bottom>
      <diagonal/>
    </border>
    <border>
      <left/>
      <right/>
      <top/>
      <bottom style="medium">
        <color rgb="FFB59F54"/>
      </bottom>
      <diagonal/>
    </border>
    <border>
      <left/>
      <right style="medium">
        <color rgb="FFB59F54"/>
      </right>
      <top/>
      <bottom style="medium">
        <color rgb="FFB59F54"/>
      </bottom>
      <diagonal/>
    </border>
    <border>
      <left style="medium">
        <color rgb="FFB59F54"/>
      </left>
      <right style="medium">
        <color rgb="FFB59F54"/>
      </right>
      <top/>
      <bottom style="medium">
        <color rgb="FFB59F5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B59F54"/>
      </left>
      <right style="medium">
        <color rgb="FFB59F54"/>
      </right>
      <top style="medium">
        <color rgb="FFB59F54"/>
      </top>
      <bottom/>
      <diagonal/>
    </border>
    <border>
      <left style="medium">
        <color rgb="FFD3C599"/>
      </left>
      <right style="medium">
        <color rgb="FFD3C599"/>
      </right>
      <top style="medium">
        <color rgb="FFD3C599"/>
      </top>
      <bottom style="medium">
        <color rgb="FFD3C599"/>
      </bottom>
      <diagonal/>
    </border>
    <border>
      <left style="medium">
        <color rgb="FFB59F54"/>
      </left>
      <right/>
      <top style="medium">
        <color rgb="FFB59F54"/>
      </top>
      <bottom style="medium">
        <color rgb="FFB59F54"/>
      </bottom>
      <diagonal/>
    </border>
    <border>
      <left/>
      <right/>
      <top style="medium">
        <color rgb="FFB59F54"/>
      </top>
      <bottom style="medium">
        <color rgb="FFB59F54"/>
      </bottom>
      <diagonal/>
    </border>
    <border>
      <left/>
      <right style="medium">
        <color rgb="FFB59F54"/>
      </right>
      <top style="medium">
        <color rgb="FFB59F54"/>
      </top>
      <bottom style="medium">
        <color rgb="FFB59F54"/>
      </bottom>
      <diagonal/>
    </border>
    <border>
      <left/>
      <right/>
      <top style="medium">
        <color rgb="FFB59F54"/>
      </top>
      <bottom/>
      <diagonal/>
    </border>
  </borders>
  <cellStyleXfs count="20">
    <xf numFmtId="0" fontId="0" fillId="0" borderId="0"/>
    <xf numFmtId="0" fontId="2" fillId="0" borderId="0"/>
    <xf numFmtId="3" fontId="27" fillId="8" borderId="8" applyFill="0">
      <alignment horizontal="right" vertical="top"/>
    </xf>
    <xf numFmtId="0" fontId="28" fillId="0" borderId="9">
      <alignment horizontal="right" wrapText="1"/>
    </xf>
    <xf numFmtId="167" fontId="2" fillId="0" borderId="0" applyFont="0" applyFill="0" applyBorder="0" applyAlignment="0" applyProtection="0"/>
    <xf numFmtId="168" fontId="29" fillId="0" borderId="0" applyFill="0" applyBorder="0">
      <alignment horizontal="left"/>
    </xf>
    <xf numFmtId="0" fontId="30" fillId="9" borderId="0" applyBorder="0">
      <alignment horizontal="center"/>
    </xf>
    <xf numFmtId="0" fontId="30" fillId="0" borderId="0">
      <alignment horizontal="center" vertical="center"/>
    </xf>
    <xf numFmtId="0" fontId="31" fillId="0" borderId="0">
      <alignment horizontal="center" vertical="center"/>
    </xf>
    <xf numFmtId="168" fontId="30" fillId="8" borderId="8" applyNumberFormat="0" applyFill="0" applyBorder="0">
      <alignment horizontal="center" wrapText="1"/>
    </xf>
    <xf numFmtId="168" fontId="31" fillId="8" borderId="8" applyNumberFormat="0" applyFill="0" applyBorder="0">
      <alignment horizontal="center" wrapText="1"/>
    </xf>
    <xf numFmtId="0" fontId="28" fillId="0" borderId="0" applyNumberFormat="0">
      <alignment horizontal="right"/>
    </xf>
    <xf numFmtId="0" fontId="8" fillId="0" borderId="0"/>
    <xf numFmtId="0" fontId="32" fillId="0" borderId="0"/>
    <xf numFmtId="0" fontId="1" fillId="0" borderId="0"/>
    <xf numFmtId="0" fontId="1" fillId="0" borderId="0"/>
    <xf numFmtId="0" fontId="8" fillId="0" borderId="0"/>
    <xf numFmtId="0" fontId="8" fillId="0" borderId="0"/>
    <xf numFmtId="166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1" applyFont="1"/>
    <xf numFmtId="0" fontId="5" fillId="0" borderId="0" xfId="1" applyFont="1" applyAlignment="1">
      <alignment horizontal="center"/>
    </xf>
    <xf numFmtId="165" fontId="7" fillId="5" borderId="0" xfId="1" applyNumberFormat="1" applyFont="1" applyFill="1" applyBorder="1" applyAlignment="1">
      <alignment wrapText="1"/>
    </xf>
    <xf numFmtId="0" fontId="8" fillId="0" borderId="0" xfId="1" applyFont="1" applyAlignment="1">
      <alignment horizontal="left"/>
    </xf>
    <xf numFmtId="165" fontId="10" fillId="5" borderId="0" xfId="1" applyNumberFormat="1" applyFont="1" applyFill="1" applyAlignment="1">
      <alignment vertical="center" wrapText="1"/>
    </xf>
    <xf numFmtId="165" fontId="11" fillId="5" borderId="0" xfId="1" applyNumberFormat="1" applyFont="1" applyFill="1" applyBorder="1" applyAlignment="1">
      <alignment wrapText="1"/>
    </xf>
    <xf numFmtId="0" fontId="8" fillId="0" borderId="0" xfId="1" applyFont="1"/>
    <xf numFmtId="0" fontId="12" fillId="4" borderId="1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centerContinuous" vertical="center"/>
    </xf>
    <xf numFmtId="0" fontId="14" fillId="4" borderId="0" xfId="1" applyFont="1" applyFill="1" applyBorder="1" applyAlignment="1">
      <alignment horizontal="right" vertical="center"/>
    </xf>
    <xf numFmtId="0" fontId="15" fillId="6" borderId="1" xfId="1" applyFont="1" applyFill="1" applyBorder="1" applyAlignment="1">
      <alignment vertical="center"/>
    </xf>
    <xf numFmtId="0" fontId="13" fillId="6" borderId="0" xfId="1" applyFont="1" applyFill="1" applyBorder="1" applyAlignment="1">
      <alignment vertical="center"/>
    </xf>
    <xf numFmtId="0" fontId="16" fillId="6" borderId="0" xfId="1" applyFont="1" applyFill="1" applyBorder="1" applyAlignment="1">
      <alignment horizontal="right" vertical="center"/>
    </xf>
    <xf numFmtId="0" fontId="8" fillId="0" borderId="3" xfId="1" applyFont="1" applyBorder="1"/>
    <xf numFmtId="165" fontId="17" fillId="7" borderId="1" xfId="1" applyNumberFormat="1" applyFont="1" applyFill="1" applyBorder="1" applyAlignment="1">
      <alignment horizontal="center" vertical="center"/>
    </xf>
    <xf numFmtId="165" fontId="17" fillId="7" borderId="0" xfId="1" applyNumberFormat="1" applyFont="1" applyFill="1" applyBorder="1" applyAlignment="1">
      <alignment horizontal="center" vertical="center"/>
    </xf>
    <xf numFmtId="165" fontId="17" fillId="7" borderId="3" xfId="1" applyNumberFormat="1" applyFont="1" applyFill="1" applyBorder="1" applyAlignment="1">
      <alignment horizontal="center" vertical="center"/>
    </xf>
    <xf numFmtId="165" fontId="18" fillId="7" borderId="1" xfId="1" applyNumberFormat="1" applyFont="1" applyFill="1" applyBorder="1" applyAlignment="1">
      <alignment horizontal="center" vertical="center"/>
    </xf>
    <xf numFmtId="165" fontId="18" fillId="7" borderId="0" xfId="1" applyNumberFormat="1" applyFont="1" applyFill="1" applyBorder="1" applyAlignment="1">
      <alignment horizontal="center" vertical="center"/>
    </xf>
    <xf numFmtId="165" fontId="18" fillId="7" borderId="3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top"/>
    </xf>
    <xf numFmtId="164" fontId="19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/>
    </xf>
    <xf numFmtId="164" fontId="20" fillId="0" borderId="3" xfId="1" applyNumberFormat="1" applyFont="1" applyFill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3" fillId="0" borderId="0" xfId="1" applyFont="1" applyFill="1"/>
    <xf numFmtId="0" fontId="24" fillId="0" borderId="0" xfId="1" applyFont="1" applyAlignment="1">
      <alignment horizontal="right" vertical="center" readingOrder="2"/>
    </xf>
    <xf numFmtId="0" fontId="26" fillId="4" borderId="0" xfId="1" applyFont="1" applyFill="1" applyAlignment="1">
      <alignment horizontal="center" vertical="center"/>
    </xf>
    <xf numFmtId="165" fontId="8" fillId="0" borderId="0" xfId="1" applyNumberFormat="1" applyFont="1" applyFill="1"/>
    <xf numFmtId="0" fontId="8" fillId="0" borderId="0" xfId="1" applyFont="1" applyFill="1"/>
    <xf numFmtId="0" fontId="34" fillId="0" borderId="7" xfId="1" applyFont="1" applyFill="1" applyBorder="1" applyAlignment="1">
      <alignment horizontal="center" vertical="center" wrapText="1" readingOrder="2"/>
    </xf>
    <xf numFmtId="165" fontId="11" fillId="5" borderId="0" xfId="1" applyNumberFormat="1" applyFont="1" applyFill="1" applyBorder="1" applyAlignment="1">
      <alignment horizontal="right" wrapText="1"/>
    </xf>
    <xf numFmtId="0" fontId="25" fillId="3" borderId="0" xfId="1" applyFont="1" applyFill="1" applyAlignment="1">
      <alignment horizontal="center"/>
    </xf>
    <xf numFmtId="165" fontId="11" fillId="5" borderId="0" xfId="1" applyNumberFormat="1" applyFont="1" applyFill="1" applyBorder="1" applyAlignment="1">
      <alignment horizontal="right" wrapText="1"/>
    </xf>
    <xf numFmtId="164" fontId="36" fillId="0" borderId="4" xfId="1" applyNumberFormat="1" applyFont="1" applyFill="1" applyBorder="1" applyAlignment="1">
      <alignment horizontal="center" vertical="center"/>
    </xf>
    <xf numFmtId="164" fontId="36" fillId="0" borderId="5" xfId="1" applyNumberFormat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right" vertical="center"/>
    </xf>
    <xf numFmtId="164" fontId="36" fillId="0" borderId="6" xfId="1" applyNumberFormat="1" applyFont="1" applyFill="1" applyBorder="1" applyAlignment="1">
      <alignment horizontal="center" vertical="center"/>
    </xf>
    <xf numFmtId="0" fontId="16" fillId="6" borderId="0" xfId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/>
    </xf>
    <xf numFmtId="0" fontId="36" fillId="0" borderId="5" xfId="1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165" fontId="11" fillId="5" borderId="0" xfId="1" applyNumberFormat="1" applyFont="1" applyFill="1" applyBorder="1" applyAlignment="1">
      <alignment horizontal="right" wrapText="1"/>
    </xf>
    <xf numFmtId="0" fontId="13" fillId="4" borderId="0" xfId="1" applyFont="1" applyFill="1" applyBorder="1" applyAlignment="1">
      <alignment horizontal="center" vertical="center"/>
    </xf>
    <xf numFmtId="0" fontId="24" fillId="0" borderId="0" xfId="1" applyFont="1" applyAlignment="1">
      <alignment horizontal="right" vertical="center" wrapText="1" readingOrder="2"/>
    </xf>
    <xf numFmtId="0" fontId="38" fillId="4" borderId="10" xfId="1" applyFont="1" applyFill="1" applyBorder="1" applyAlignment="1">
      <alignment horizontal="left" vertical="center" indent="1"/>
    </xf>
    <xf numFmtId="0" fontId="39" fillId="4" borderId="10" xfId="1" applyFont="1" applyFill="1" applyBorder="1" applyAlignment="1">
      <alignment horizontal="center" vertical="center" wrapText="1"/>
    </xf>
    <xf numFmtId="0" fontId="42" fillId="4" borderId="10" xfId="1" applyFont="1" applyFill="1" applyBorder="1" applyAlignment="1">
      <alignment horizontal="right" vertical="center" indent="1"/>
    </xf>
    <xf numFmtId="164" fontId="43" fillId="0" borderId="11" xfId="1" applyNumberFormat="1" applyFont="1" applyFill="1" applyBorder="1" applyAlignment="1">
      <alignment horizontal="left" vertical="center" wrapText="1"/>
    </xf>
    <xf numFmtId="2" fontId="44" fillId="0" borderId="11" xfId="1" applyNumberFormat="1" applyFont="1" applyFill="1" applyBorder="1" applyAlignment="1">
      <alignment horizontal="center" vertical="center" wrapText="1" readingOrder="1"/>
    </xf>
    <xf numFmtId="164" fontId="45" fillId="0" borderId="1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24" fillId="0" borderId="0" xfId="1" applyFont="1" applyFill="1" applyAlignment="1">
      <alignment horizontal="right" vertical="center" wrapText="1" readingOrder="2"/>
    </xf>
    <xf numFmtId="0" fontId="33" fillId="3" borderId="0" xfId="1" applyFont="1" applyFill="1" applyAlignment="1"/>
    <xf numFmtId="0" fontId="25" fillId="2" borderId="0" xfId="1" applyFont="1" applyFill="1" applyAlignment="1">
      <alignment vertical="center"/>
    </xf>
    <xf numFmtId="0" fontId="25" fillId="3" borderId="0" xfId="1" applyFont="1" applyFill="1" applyAlignment="1"/>
    <xf numFmtId="164" fontId="36" fillId="0" borderId="0" xfId="1" applyNumberFormat="1" applyFont="1" applyFill="1" applyBorder="1" applyAlignment="1">
      <alignment horizontal="center" vertical="center"/>
    </xf>
    <xf numFmtId="0" fontId="6" fillId="3" borderId="0" xfId="1" applyFont="1" applyFill="1" applyAlignment="1"/>
    <xf numFmtId="0" fontId="21" fillId="0" borderId="2" xfId="1" applyFont="1" applyFill="1" applyBorder="1" applyAlignment="1">
      <alignment horizontal="left" vertical="center" wrapText="1" readingOrder="2"/>
    </xf>
    <xf numFmtId="0" fontId="34" fillId="0" borderId="7" xfId="1" applyFont="1" applyFill="1" applyBorder="1" applyAlignment="1">
      <alignment horizontal="left" vertical="center" wrapText="1" readingOrder="2"/>
    </xf>
    <xf numFmtId="0" fontId="21" fillId="0" borderId="2" xfId="1" applyFont="1" applyFill="1" applyBorder="1" applyAlignment="1">
      <alignment horizontal="right" vertical="center" wrapText="1" readingOrder="2"/>
    </xf>
    <xf numFmtId="0" fontId="34" fillId="0" borderId="7" xfId="1" applyFont="1" applyFill="1" applyBorder="1" applyAlignment="1">
      <alignment horizontal="right" vertical="center" wrapText="1" readingOrder="2"/>
    </xf>
    <xf numFmtId="165" fontId="10" fillId="5" borderId="0" xfId="1" applyNumberFormat="1" applyFont="1" applyFill="1" applyAlignment="1">
      <alignment horizontal="center" vertical="center" wrapText="1"/>
    </xf>
    <xf numFmtId="0" fontId="23" fillId="0" borderId="0" xfId="1" applyFont="1" applyFill="1" applyAlignment="1">
      <alignment horizontal="center"/>
    </xf>
    <xf numFmtId="165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13" fillId="4" borderId="0" xfId="1" applyFont="1" applyFill="1" applyBorder="1" applyAlignment="1">
      <alignment vertical="center"/>
    </xf>
    <xf numFmtId="0" fontId="1" fillId="0" borderId="0" xfId="19"/>
    <xf numFmtId="0" fontId="34" fillId="0" borderId="2" xfId="1" applyFont="1" applyFill="1" applyBorder="1" applyAlignment="1">
      <alignment horizontal="center" vertical="center" wrapText="1" readingOrder="2"/>
    </xf>
    <xf numFmtId="0" fontId="16" fillId="6" borderId="1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right" vertical="center" wrapText="1" readingOrder="2"/>
    </xf>
    <xf numFmtId="164" fontId="19" fillId="0" borderId="4" xfId="1" applyNumberFormat="1" applyFont="1" applyFill="1" applyBorder="1" applyAlignment="1">
      <alignment horizontal="center" vertical="center"/>
    </xf>
    <xf numFmtId="164" fontId="20" fillId="0" borderId="15" xfId="1" applyNumberFormat="1" applyFont="1" applyFill="1" applyBorder="1" applyAlignment="1">
      <alignment horizontal="center" vertical="center"/>
    </xf>
    <xf numFmtId="0" fontId="19" fillId="0" borderId="4" xfId="1" applyNumberFormat="1" applyFont="1" applyFill="1" applyBorder="1" applyAlignment="1">
      <alignment horizontal="center" vertical="center"/>
    </xf>
    <xf numFmtId="164" fontId="36" fillId="0" borderId="3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>
      <alignment horizontal="center" vertical="center"/>
    </xf>
    <xf numFmtId="3" fontId="36" fillId="0" borderId="5" xfId="1" applyNumberFormat="1" applyFont="1" applyFill="1" applyBorder="1" applyAlignment="1">
      <alignment horizontal="center" vertical="center"/>
    </xf>
    <xf numFmtId="3" fontId="20" fillId="0" borderId="0" xfId="18" applyNumberFormat="1" applyFont="1" applyFill="1" applyBorder="1" applyAlignment="1">
      <alignment horizontal="center" vertical="center"/>
    </xf>
    <xf numFmtId="3" fontId="36" fillId="0" borderId="5" xfId="18" applyNumberFormat="1" applyFont="1" applyFill="1" applyBorder="1" applyAlignment="1">
      <alignment horizontal="center" vertical="center"/>
    </xf>
    <xf numFmtId="3" fontId="19" fillId="0" borderId="4" xfId="1" applyNumberFormat="1" applyFont="1" applyFill="1" applyBorder="1" applyAlignment="1">
      <alignment horizontal="center" vertical="center"/>
    </xf>
    <xf numFmtId="3" fontId="36" fillId="0" borderId="4" xfId="1" applyNumberFormat="1" applyFont="1" applyFill="1" applyBorder="1" applyAlignment="1">
      <alignment horizontal="center" vertical="center"/>
    </xf>
    <xf numFmtId="3" fontId="36" fillId="0" borderId="0" xfId="1" applyNumberFormat="1" applyFont="1" applyFill="1" applyBorder="1" applyAlignment="1">
      <alignment horizontal="center" vertical="center"/>
    </xf>
    <xf numFmtId="3" fontId="36" fillId="0" borderId="1" xfId="1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 readingOrder="1"/>
    </xf>
    <xf numFmtId="0" fontId="24" fillId="0" borderId="0" xfId="1" applyFont="1" applyFill="1" applyAlignment="1">
      <alignment horizontal="right" vertical="center" readingOrder="2"/>
    </xf>
    <xf numFmtId="0" fontId="8" fillId="0" borderId="0" xfId="1" applyFont="1" applyFill="1" applyAlignment="1">
      <alignment horizontal="right" readingOrder="1"/>
    </xf>
    <xf numFmtId="0" fontId="8" fillId="0" borderId="0" xfId="1" applyFont="1" applyFill="1" applyAlignment="1">
      <alignment horizontal="right" readingOrder="2"/>
    </xf>
    <xf numFmtId="3" fontId="36" fillId="0" borderId="1" xfId="18" applyNumberFormat="1" applyFont="1" applyFill="1" applyBorder="1" applyAlignment="1">
      <alignment horizontal="center" vertical="center"/>
    </xf>
    <xf numFmtId="3" fontId="36" fillId="0" borderId="4" xfId="18" applyNumberFormat="1" applyFont="1" applyFill="1" applyBorder="1" applyAlignment="1">
      <alignment horizontal="center" vertical="center"/>
    </xf>
    <xf numFmtId="3" fontId="35" fillId="0" borderId="5" xfId="1" applyNumberFormat="1" applyFont="1" applyFill="1" applyBorder="1" applyAlignment="1">
      <alignment horizontal="center" vertical="center"/>
    </xf>
    <xf numFmtId="3" fontId="35" fillId="0" borderId="0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33" fillId="3" borderId="0" xfId="1" applyFont="1" applyFill="1" applyAlignment="1">
      <alignment horizontal="center"/>
    </xf>
    <xf numFmtId="0" fontId="14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47" fillId="10" borderId="12" xfId="1" applyFont="1" applyFill="1" applyBorder="1" applyAlignment="1">
      <alignment horizontal="center" vertical="center"/>
    </xf>
    <xf numFmtId="0" fontId="47" fillId="10" borderId="13" xfId="1" applyFont="1" applyFill="1" applyBorder="1" applyAlignment="1">
      <alignment horizontal="center" vertical="center"/>
    </xf>
    <xf numFmtId="0" fontId="47" fillId="10" borderId="14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165" fontId="9" fillId="5" borderId="0" xfId="1" applyNumberFormat="1" applyFont="1" applyFill="1" applyAlignment="1">
      <alignment horizontal="left" vertical="center" wrapText="1"/>
    </xf>
    <xf numFmtId="0" fontId="37" fillId="3" borderId="0" xfId="1" applyFont="1" applyFill="1" applyAlignment="1">
      <alignment horizontal="center" wrapText="1"/>
    </xf>
    <xf numFmtId="0" fontId="14" fillId="4" borderId="7" xfId="1" applyFont="1" applyFill="1" applyBorder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5" fillId="3" borderId="0" xfId="1" applyFont="1" applyFill="1" applyAlignment="1">
      <alignment horizontal="center"/>
    </xf>
    <xf numFmtId="165" fontId="11" fillId="5" borderId="0" xfId="1" applyNumberFormat="1" applyFont="1" applyFill="1" applyBorder="1" applyAlignment="1">
      <alignment horizontal="right" wrapText="1"/>
    </xf>
    <xf numFmtId="0" fontId="37" fillId="3" borderId="0" xfId="1" applyFont="1" applyFill="1" applyAlignment="1">
      <alignment horizontal="center"/>
    </xf>
    <xf numFmtId="0" fontId="12" fillId="4" borderId="2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165" fontId="9" fillId="5" borderId="0" xfId="1" applyNumberFormat="1" applyFont="1" applyFill="1" applyAlignment="1">
      <alignment vertical="center" wrapText="1"/>
    </xf>
    <xf numFmtId="0" fontId="12" fillId="4" borderId="7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wrapText="1"/>
    </xf>
  </cellXfs>
  <cellStyles count="20">
    <cellStyle name="body (alt+b)" xfId="2"/>
    <cellStyle name="body -Ar" xfId="3"/>
    <cellStyle name="Comma" xfId="18" builtinId="3"/>
    <cellStyle name="Comma 2" xfId="4"/>
    <cellStyle name="h1" xfId="5"/>
    <cellStyle name="h1Ar" xfId="6"/>
    <cellStyle name="h1-Ar" xfId="7"/>
    <cellStyle name="h1-En" xfId="8"/>
    <cellStyle name="h2-Ar" xfId="9"/>
    <cellStyle name="h2-En" xfId="10"/>
    <cellStyle name="MS_Arabic" xfId="11"/>
    <cellStyle name="Normal" xfId="0" builtinId="0"/>
    <cellStyle name="Normal 2" xfId="1"/>
    <cellStyle name="Normal 3" xfId="12"/>
    <cellStyle name="Normal 4" xfId="13"/>
    <cellStyle name="Normal 4 2" xfId="14"/>
    <cellStyle name="Normal 5" xfId="15"/>
    <cellStyle name="Normal 6" xfId="16"/>
    <cellStyle name="Normal 7" xfId="17"/>
    <cellStyle name="Normal 8" xfId="19"/>
  </cellStyles>
  <dxfs count="0"/>
  <tableStyles count="0" defaultTableStyle="TableStyleMedium2" defaultPivotStyle="PivotStyleLight16"/>
  <colors>
    <mruColors>
      <color rgb="FFFFFF99"/>
      <color rgb="FFB59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acloud-my.sharepoint.com/Documents%20and%20Settings/cssode2.CIO/My%20Documents/Abs-2002/Abstract2002/Inter-Chap02-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OWGS1\Public\My%20Documents\For%20CD%20Only%20-%20Excel%20Files\Fathiya\Inter-Sec03c-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gacloud-my.sharepoint.com/personal/aysha_af_iga_gov_bh/Documents/Desktop/Demographic/Amina/Statistical%20Abstract-Education/New/Education%202017%20-%20Tables%20list%20.%20AAF%202020%2001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02"/>
      <sheetName val="List of Tables 02"/>
      <sheetName val="T2.01"/>
      <sheetName val="T2.02-1991"/>
      <sheetName val="T2.03-2001"/>
      <sheetName val="T2.04"/>
      <sheetName val="T2.05-1991"/>
      <sheetName val="T2.06-2001"/>
      <sheetName val="T2.07"/>
      <sheetName val="T2.08"/>
      <sheetName val="T2.09"/>
      <sheetName val="T2.10-1991"/>
      <sheetName val="T2.11-2001"/>
      <sheetName val="T2.12 -1991"/>
      <sheetName val="ContT2.12 -1991(2)"/>
      <sheetName val="ContT2.12 -1991(3)"/>
      <sheetName val="T2.13 - 2001 "/>
      <sheetName val="ContT2.13 -2001(2)"/>
      <sheetName val="ContT2.13 - 2001(3)"/>
      <sheetName val="T2.14-1991"/>
      <sheetName val="T2.15-2001"/>
      <sheetName val="T2.16"/>
      <sheetName val="T2.17 - 1991"/>
      <sheetName val="T2.18 - 2001"/>
      <sheetName val="T2.19 - 1991"/>
      <sheetName val="T2.20 - 2001"/>
      <sheetName val="T2.21 - 1991"/>
      <sheetName val="T2.22 - 2001"/>
      <sheetName val="T2.23 - 1991 "/>
      <sheetName val="T2.24 - 2001"/>
      <sheetName val="T2.25"/>
      <sheetName val="T2.26-1991"/>
      <sheetName val="T2.27-2001"/>
      <sheetName val="T2.28-1991"/>
      <sheetName val="T2.29-2001"/>
      <sheetName val="T2.30-1991"/>
      <sheetName val="T.31-2001"/>
      <sheetName val="T2.32-1991"/>
      <sheetName val="T2.33-2001"/>
      <sheetName val="T2.34-1991"/>
      <sheetName val="T2.35-2001"/>
      <sheetName val="T2.36"/>
      <sheetName val="T2.37-1991"/>
      <sheetName val="T2.38-2001"/>
      <sheetName val="T2.39-1991"/>
      <sheetName val="T2.40-2001"/>
      <sheetName val="T2.41-1991"/>
      <sheetName val="T2.42-2001"/>
      <sheetName val="T2.43-1991"/>
      <sheetName val="T2.44-2001 "/>
      <sheetName val="T2.45-1991"/>
      <sheetName val="T2.46-2001"/>
      <sheetName val="T2.47-1991"/>
      <sheetName val="T2.48-2001"/>
      <sheetName val="T2.49"/>
      <sheetName val="T2.50"/>
      <sheetName val="T2.51"/>
      <sheetName val="T2.52"/>
      <sheetName val="T2.53-1991"/>
      <sheetName val="T2.54-2001"/>
      <sheetName val="T2.55"/>
      <sheetName val="T2.56-1991 "/>
      <sheetName val="T2.57-2001"/>
      <sheetName val="T2.58-1991"/>
      <sheetName val="T2.59-2001"/>
      <sheetName val="T2.60-1991"/>
      <sheetName val="T2.61-2001"/>
      <sheetName val="T2.62 -1991"/>
      <sheetName val="T2.63-2001"/>
      <sheetName val="T2.64-1991"/>
      <sheetName val="T2.65-2001"/>
      <sheetName val="T2.66"/>
      <sheetName val="T2.67"/>
      <sheetName val="T2.68"/>
      <sheetName val="T2.69"/>
      <sheetName val="T2.70"/>
      <sheetName val="T2.71"/>
      <sheetName val="T2.72"/>
      <sheetName val="T2.73"/>
      <sheetName val="T2.74"/>
      <sheetName val="T2.75"/>
      <sheetName val="T2.76"/>
      <sheetName val="T2.77"/>
      <sheetName val="T2.78"/>
      <sheetName val="T2.79"/>
      <sheetName val="T2.80"/>
      <sheetName val="T2.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40"/>
      <sheetName val="T3.41"/>
      <sheetName val="T3.42"/>
      <sheetName val="T3.43"/>
      <sheetName val="T3.44"/>
      <sheetName val="T3.45"/>
      <sheetName val="T3.46"/>
      <sheetName val="T3.47"/>
      <sheetName val="T3.48"/>
      <sheetName val="T3.49"/>
      <sheetName val="T3.50"/>
      <sheetName val="T3.51"/>
      <sheetName val="T3.52"/>
      <sheetName val="T3.53"/>
      <sheetName val="T3.54"/>
      <sheetName val="T3.55"/>
      <sheetName val="T3.56"/>
      <sheetName val="T3.57"/>
      <sheetName val="T3.58"/>
      <sheetName val="T3_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List 2017"/>
      <sheetName val="T1"/>
      <sheetName val="T2"/>
      <sheetName val="T3"/>
      <sheetName val="T3 (2)"/>
      <sheetName val="T4"/>
      <sheetName val="T5"/>
      <sheetName val="T6"/>
      <sheetName val="T7"/>
      <sheetName val="T8"/>
      <sheetName val="T9"/>
      <sheetName val="T10"/>
    </sheetNames>
    <sheetDataSet>
      <sheetData sheetId="0"/>
      <sheetData sheetId="1">
        <row r="3">
          <cell r="H3" t="str">
            <v>T: 7.01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M12"/>
  <sheetViews>
    <sheetView tabSelected="1" view="pageBreakPreview" zoomScale="80" zoomScaleNormal="118" zoomScaleSheetLayoutView="80" workbookViewId="0">
      <selection activeCell="G7" sqref="G7"/>
    </sheetView>
  </sheetViews>
  <sheetFormatPr defaultRowHeight="15"/>
  <cols>
    <col min="1" max="1" width="72.7109375" customWidth="1"/>
    <col min="2" max="2" width="18.28515625" customWidth="1"/>
    <col min="3" max="3" width="72.7109375" customWidth="1"/>
  </cols>
  <sheetData>
    <row r="1" spans="1:13" ht="30" thickBot="1">
      <c r="A1" s="47" t="s">
        <v>59</v>
      </c>
      <c r="B1" s="48" t="s">
        <v>60</v>
      </c>
      <c r="C1" s="49" t="s">
        <v>61</v>
      </c>
    </row>
    <row r="2" spans="1:13" s="53" customFormat="1" ht="32.25" thickBot="1">
      <c r="A2" s="50" t="s">
        <v>105</v>
      </c>
      <c r="B2" s="51" t="str">
        <f>[3]T1!H3</f>
        <v>T: 7.01</v>
      </c>
      <c r="C2" s="52" t="s">
        <v>79</v>
      </c>
    </row>
    <row r="3" spans="1:13" s="53" customFormat="1" ht="32.25" thickBot="1">
      <c r="A3" s="50" t="s">
        <v>20</v>
      </c>
      <c r="B3" s="51" t="s">
        <v>30</v>
      </c>
      <c r="C3" s="52" t="s">
        <v>19</v>
      </c>
    </row>
    <row r="4" spans="1:13" s="53" customFormat="1" ht="32.25" thickBot="1">
      <c r="A4" s="50" t="s">
        <v>38</v>
      </c>
      <c r="B4" s="51" t="s">
        <v>106</v>
      </c>
      <c r="C4" s="52" t="s">
        <v>37</v>
      </c>
    </row>
    <row r="5" spans="1:13" s="53" customFormat="1" ht="32.25" thickBot="1">
      <c r="A5" s="50" t="s">
        <v>58</v>
      </c>
      <c r="B5" s="51" t="s">
        <v>107</v>
      </c>
      <c r="C5" s="52" t="s">
        <v>108</v>
      </c>
    </row>
    <row r="6" spans="1:13" s="53" customFormat="1" ht="32.25" thickBot="1">
      <c r="A6" s="50" t="s">
        <v>44</v>
      </c>
      <c r="B6" s="51" t="s">
        <v>41</v>
      </c>
      <c r="C6" s="52" t="s">
        <v>43</v>
      </c>
      <c r="D6" s="55"/>
      <c r="E6" s="55"/>
      <c r="F6" s="55"/>
      <c r="G6" s="55"/>
      <c r="H6" s="55"/>
      <c r="I6" s="55"/>
    </row>
    <row r="7" spans="1:13" s="53" customFormat="1" ht="32.25" thickBot="1">
      <c r="A7" s="50" t="s">
        <v>47</v>
      </c>
      <c r="B7" s="51" t="s">
        <v>45</v>
      </c>
      <c r="C7" s="52" t="s">
        <v>46</v>
      </c>
      <c r="D7" s="59"/>
      <c r="E7" s="59"/>
      <c r="F7" s="59"/>
      <c r="G7" s="59"/>
      <c r="H7" s="59"/>
      <c r="I7" s="59"/>
    </row>
    <row r="8" spans="1:13" s="53" customFormat="1" ht="32.25" thickBot="1">
      <c r="A8" s="50" t="s">
        <v>96</v>
      </c>
      <c r="B8" s="51" t="s">
        <v>53</v>
      </c>
      <c r="C8" s="52" t="s">
        <v>52</v>
      </c>
    </row>
    <row r="9" spans="1:13" s="53" customFormat="1" ht="32.25" thickBot="1">
      <c r="A9" s="50" t="s">
        <v>98</v>
      </c>
      <c r="B9" s="51" t="s">
        <v>54</v>
      </c>
      <c r="C9" s="52" t="s">
        <v>97</v>
      </c>
    </row>
    <row r="10" spans="1:13" s="53" customFormat="1" ht="32.25" thickBot="1">
      <c r="A10" s="50" t="s">
        <v>109</v>
      </c>
      <c r="B10" s="51" t="s">
        <v>55</v>
      </c>
      <c r="C10" s="52" t="s">
        <v>99</v>
      </c>
    </row>
    <row r="11" spans="1:13" s="53" customFormat="1" ht="32.25" thickBot="1">
      <c r="A11" s="50" t="s">
        <v>101</v>
      </c>
      <c r="B11" s="51" t="s">
        <v>56</v>
      </c>
      <c r="C11" s="52" t="s">
        <v>100</v>
      </c>
      <c r="D11" s="96"/>
      <c r="E11" s="96"/>
      <c r="F11" s="96"/>
    </row>
    <row r="12" spans="1:13">
      <c r="D12" s="95"/>
      <c r="E12" s="95"/>
      <c r="F12" s="95"/>
      <c r="G12" s="95"/>
      <c r="H12" s="95"/>
      <c r="I12" s="95"/>
      <c r="J12" s="95"/>
      <c r="K12" s="95"/>
      <c r="L12" s="95"/>
      <c r="M12" s="95"/>
    </row>
  </sheetData>
  <mergeCells count="2">
    <mergeCell ref="D12:M12"/>
    <mergeCell ref="D11:F11"/>
  </mergeCells>
  <phoneticPr fontId="46" type="noConversion"/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F59"/>
  <sheetViews>
    <sheetView showGridLines="0" view="pageBreakPreview" zoomScale="110" zoomScaleNormal="130" zoomScaleSheetLayoutView="110" workbookViewId="0">
      <selection activeCell="B17" sqref="B17"/>
    </sheetView>
  </sheetViews>
  <sheetFormatPr defaultColWidth="9.140625" defaultRowHeight="12.75"/>
  <cols>
    <col min="1" max="1" width="1.28515625" style="7" customWidth="1"/>
    <col min="2" max="5" width="43.7109375" style="7" customWidth="1"/>
    <col min="6" max="6" width="7.42578125" style="7" customWidth="1"/>
    <col min="7" max="16384" width="9.140625" style="7"/>
  </cols>
  <sheetData>
    <row r="1" spans="2:6" s="1" customFormat="1" ht="15.75" customHeight="1">
      <c r="B1" s="105"/>
      <c r="C1" s="105"/>
      <c r="D1" s="105"/>
      <c r="E1" s="105"/>
    </row>
    <row r="2" spans="2:6" s="2" customFormat="1" ht="25.5" customHeight="1">
      <c r="B2" s="105"/>
      <c r="C2" s="105"/>
      <c r="D2" s="105"/>
      <c r="E2" s="105"/>
    </row>
    <row r="3" spans="2:6" s="2" customFormat="1" ht="18" customHeight="1">
      <c r="B3" s="106" t="s">
        <v>64</v>
      </c>
      <c r="C3" s="96" t="s">
        <v>99</v>
      </c>
      <c r="D3" s="96"/>
      <c r="E3" s="107" t="s">
        <v>55</v>
      </c>
      <c r="F3" s="3"/>
    </row>
    <row r="4" spans="2:6" s="2" customFormat="1" ht="18" customHeight="1">
      <c r="B4" s="106"/>
      <c r="C4" s="95" t="s">
        <v>109</v>
      </c>
      <c r="D4" s="95"/>
      <c r="E4" s="107"/>
      <c r="F4" s="3"/>
    </row>
    <row r="5" spans="2:6" s="4" customFormat="1" ht="13.5" customHeight="1">
      <c r="B5" s="108"/>
      <c r="C5" s="108"/>
      <c r="D5" s="5"/>
      <c r="E5" s="34"/>
      <c r="F5" s="6"/>
    </row>
    <row r="6" spans="2:6" ht="24" customHeight="1">
      <c r="B6" s="8" t="s">
        <v>48</v>
      </c>
      <c r="C6" s="9"/>
      <c r="D6" s="37" t="s">
        <v>62</v>
      </c>
      <c r="E6" s="119" t="s">
        <v>115</v>
      </c>
    </row>
    <row r="7" spans="2:6" ht="42.75" customHeight="1">
      <c r="B7" s="72" t="s">
        <v>42</v>
      </c>
      <c r="C7" s="39" t="s">
        <v>40</v>
      </c>
      <c r="D7" s="39" t="s">
        <v>39</v>
      </c>
      <c r="E7" s="119"/>
    </row>
    <row r="8" spans="2:6" ht="24.75" customHeight="1">
      <c r="B8" s="86">
        <f>C8+D8</f>
        <v>14921</v>
      </c>
      <c r="C8" s="94">
        <v>4988</v>
      </c>
      <c r="D8" s="94">
        <v>9933</v>
      </c>
      <c r="E8" s="73">
        <v>2018</v>
      </c>
    </row>
    <row r="9" spans="2:6" ht="24.75" customHeight="1" thickBot="1">
      <c r="B9" s="84">
        <f>C9+D9</f>
        <v>15862</v>
      </c>
      <c r="C9" s="93">
        <v>5733</v>
      </c>
      <c r="D9" s="93">
        <v>10129</v>
      </c>
      <c r="E9" s="63">
        <v>2019</v>
      </c>
    </row>
    <row r="10" spans="2:6" ht="18.75" customHeight="1">
      <c r="B10" s="25" t="s">
        <v>12</v>
      </c>
      <c r="C10" s="26"/>
      <c r="D10" s="26"/>
      <c r="E10" s="27" t="s">
        <v>11</v>
      </c>
    </row>
    <row r="11" spans="2:6" ht="18.75" customHeight="1">
      <c r="B11" s="25"/>
      <c r="C11" s="26"/>
      <c r="D11" s="26"/>
      <c r="E11" s="27"/>
    </row>
    <row r="12" spans="2:6" s="2" customFormat="1" ht="10.5" customHeight="1">
      <c r="B12" s="111"/>
      <c r="C12" s="111"/>
      <c r="D12" s="33"/>
      <c r="E12" s="28"/>
      <c r="F12" s="3"/>
    </row>
    <row r="13" spans="2:6">
      <c r="B13" s="29"/>
      <c r="C13" s="29"/>
      <c r="D13" s="29"/>
      <c r="E13" s="30"/>
    </row>
    <row r="14" spans="2:6">
      <c r="B14" s="30"/>
      <c r="C14" s="30"/>
      <c r="D14" s="30"/>
      <c r="E14" s="30"/>
    </row>
    <row r="15" spans="2:6">
      <c r="B15" s="30"/>
      <c r="C15" s="30"/>
      <c r="D15" s="30"/>
      <c r="E15" s="30"/>
    </row>
    <row r="16" spans="2:6">
      <c r="B16" s="30"/>
      <c r="C16" s="30"/>
      <c r="D16" s="30"/>
      <c r="E16" s="30"/>
    </row>
    <row r="17" spans="2:5">
      <c r="B17" s="30"/>
      <c r="C17" s="30"/>
      <c r="D17" s="30"/>
      <c r="E17" s="30"/>
    </row>
    <row r="18" spans="2:5">
      <c r="B18" s="30"/>
      <c r="C18" s="30"/>
      <c r="D18" s="30"/>
      <c r="E18" s="30"/>
    </row>
    <row r="19" spans="2:5">
      <c r="B19" s="30"/>
      <c r="C19" s="30"/>
      <c r="D19" s="30"/>
      <c r="E19" s="30"/>
    </row>
    <row r="20" spans="2:5">
      <c r="B20" s="30"/>
      <c r="C20" s="30"/>
      <c r="D20" s="30"/>
      <c r="E20" s="30"/>
    </row>
    <row r="21" spans="2:5">
      <c r="B21" s="30"/>
      <c r="C21" s="30"/>
      <c r="D21" s="30"/>
      <c r="E21" s="30"/>
    </row>
    <row r="22" spans="2:5">
      <c r="B22" s="30"/>
      <c r="C22" s="30"/>
      <c r="D22" s="30"/>
      <c r="E22" s="30"/>
    </row>
    <row r="23" spans="2:5">
      <c r="B23" s="30"/>
      <c r="C23" s="30"/>
      <c r="D23" s="30"/>
      <c r="E23" s="30"/>
    </row>
    <row r="24" spans="2:5">
      <c r="B24" s="30"/>
      <c r="C24" s="30"/>
      <c r="D24" s="30"/>
      <c r="E24" s="30"/>
    </row>
    <row r="25" spans="2:5">
      <c r="B25" s="30"/>
      <c r="C25" s="30"/>
      <c r="D25" s="30"/>
      <c r="E25" s="30"/>
    </row>
    <row r="26" spans="2:5">
      <c r="B26" s="30"/>
      <c r="C26" s="30"/>
      <c r="D26" s="30"/>
      <c r="E26" s="30"/>
    </row>
    <row r="27" spans="2:5">
      <c r="B27" s="30"/>
      <c r="C27" s="30"/>
      <c r="D27" s="30"/>
      <c r="E27" s="30"/>
    </row>
    <row r="28" spans="2:5">
      <c r="B28" s="30"/>
      <c r="C28" s="30"/>
      <c r="D28" s="30"/>
      <c r="E28" s="30"/>
    </row>
    <row r="29" spans="2:5">
      <c r="B29" s="30"/>
      <c r="C29" s="30"/>
      <c r="D29" s="30"/>
      <c r="E29" s="30"/>
    </row>
    <row r="30" spans="2:5">
      <c r="B30" s="30"/>
      <c r="C30" s="30"/>
      <c r="D30" s="30"/>
      <c r="E30" s="30"/>
    </row>
    <row r="31" spans="2:5">
      <c r="B31" s="30"/>
      <c r="C31" s="30"/>
      <c r="D31" s="30"/>
      <c r="E31" s="30"/>
    </row>
    <row r="32" spans="2:5">
      <c r="B32" s="30"/>
      <c r="C32" s="30"/>
      <c r="D32" s="30"/>
      <c r="E32" s="30"/>
    </row>
    <row r="33" spans="2:5">
      <c r="B33" s="30"/>
      <c r="C33" s="30"/>
      <c r="D33" s="30"/>
      <c r="E33" s="30"/>
    </row>
    <row r="34" spans="2:5">
      <c r="B34" s="30"/>
      <c r="C34" s="30"/>
      <c r="D34" s="30"/>
      <c r="E34" s="30"/>
    </row>
    <row r="35" spans="2:5">
      <c r="B35" s="30"/>
      <c r="C35" s="30"/>
      <c r="D35" s="30"/>
      <c r="E35" s="30"/>
    </row>
    <row r="36" spans="2:5">
      <c r="B36" s="30"/>
      <c r="C36" s="30"/>
      <c r="D36" s="30"/>
      <c r="E36" s="30"/>
    </row>
    <row r="37" spans="2:5">
      <c r="B37" s="30"/>
      <c r="C37" s="30"/>
      <c r="D37" s="30"/>
      <c r="E37" s="30"/>
    </row>
    <row r="38" spans="2:5">
      <c r="B38" s="30"/>
      <c r="C38" s="30"/>
      <c r="D38" s="30"/>
      <c r="E38" s="30"/>
    </row>
    <row r="39" spans="2:5">
      <c r="B39" s="30"/>
      <c r="C39" s="30"/>
      <c r="D39" s="30"/>
      <c r="E39" s="30"/>
    </row>
    <row r="40" spans="2:5">
      <c r="B40" s="30"/>
      <c r="C40" s="30"/>
      <c r="D40" s="30"/>
      <c r="E40" s="30"/>
    </row>
    <row r="41" spans="2:5">
      <c r="B41" s="30"/>
      <c r="C41" s="30"/>
      <c r="D41" s="30"/>
      <c r="E41" s="30"/>
    </row>
    <row r="42" spans="2:5">
      <c r="B42" s="30"/>
      <c r="C42" s="30"/>
      <c r="D42" s="30"/>
      <c r="E42" s="30"/>
    </row>
    <row r="43" spans="2:5">
      <c r="B43" s="30"/>
      <c r="C43" s="30"/>
      <c r="D43" s="30"/>
      <c r="E43" s="30"/>
    </row>
    <row r="44" spans="2:5">
      <c r="B44" s="30"/>
      <c r="C44" s="30"/>
      <c r="D44" s="30"/>
      <c r="E44" s="30"/>
    </row>
    <row r="45" spans="2:5">
      <c r="B45" s="30"/>
      <c r="C45" s="30"/>
      <c r="D45" s="30"/>
      <c r="E45" s="30"/>
    </row>
    <row r="46" spans="2:5">
      <c r="B46" s="30"/>
      <c r="C46" s="30"/>
      <c r="D46" s="30"/>
      <c r="E46" s="30"/>
    </row>
    <row r="47" spans="2:5">
      <c r="B47" s="30"/>
      <c r="C47" s="30"/>
      <c r="D47" s="30"/>
      <c r="E47" s="30"/>
    </row>
    <row r="48" spans="2:5">
      <c r="B48" s="30"/>
      <c r="C48" s="30"/>
      <c r="D48" s="30"/>
      <c r="E48" s="30"/>
    </row>
    <row r="49" spans="2:5">
      <c r="B49" s="30"/>
      <c r="C49" s="30"/>
      <c r="D49" s="30"/>
      <c r="E49" s="30"/>
    </row>
    <row r="50" spans="2:5">
      <c r="B50" s="30"/>
      <c r="C50" s="30"/>
      <c r="D50" s="30"/>
      <c r="E50" s="30"/>
    </row>
    <row r="51" spans="2:5">
      <c r="B51" s="30"/>
      <c r="C51" s="30"/>
      <c r="D51" s="30"/>
      <c r="E51" s="30"/>
    </row>
    <row r="52" spans="2:5">
      <c r="B52" s="30"/>
      <c r="C52" s="30"/>
      <c r="D52" s="30"/>
      <c r="E52" s="30"/>
    </row>
    <row r="53" spans="2:5">
      <c r="B53" s="30"/>
      <c r="C53" s="30"/>
      <c r="D53" s="30"/>
      <c r="E53" s="30"/>
    </row>
    <row r="54" spans="2:5">
      <c r="B54" s="30"/>
      <c r="C54" s="30"/>
      <c r="D54" s="30"/>
      <c r="E54" s="30"/>
    </row>
    <row r="55" spans="2:5">
      <c r="B55" s="30"/>
      <c r="C55" s="30"/>
      <c r="D55" s="30"/>
      <c r="E55" s="30"/>
    </row>
    <row r="56" spans="2:5">
      <c r="B56" s="30"/>
      <c r="C56" s="30"/>
      <c r="D56" s="30"/>
      <c r="E56" s="30"/>
    </row>
    <row r="57" spans="2:5">
      <c r="B57" s="30"/>
      <c r="C57" s="30"/>
      <c r="D57" s="30"/>
      <c r="E57" s="30"/>
    </row>
    <row r="58" spans="2:5">
      <c r="B58" s="30"/>
      <c r="C58" s="30"/>
      <c r="D58" s="30"/>
      <c r="E58" s="30"/>
    </row>
    <row r="59" spans="2:5">
      <c r="B59" s="30"/>
      <c r="C59" s="30"/>
      <c r="D59" s="30"/>
      <c r="E59" s="30"/>
    </row>
  </sheetData>
  <mergeCells count="8">
    <mergeCell ref="B12:C12"/>
    <mergeCell ref="B1:E2"/>
    <mergeCell ref="B3:B4"/>
    <mergeCell ref="C3:D3"/>
    <mergeCell ref="E3:E4"/>
    <mergeCell ref="C4:D4"/>
    <mergeCell ref="B5:C5"/>
    <mergeCell ref="E6:E7"/>
  </mergeCells>
  <printOptions horizontalCentered="1" gridLinesSet="0"/>
  <pageMargins left="0.19685039370078741" right="0.19685039370078741" top="1.1811023622047245" bottom="0.39370078740157483" header="0" footer="0"/>
  <pageSetup paperSize="9" scale="81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F65"/>
  <sheetViews>
    <sheetView showGridLines="0" view="pageBreakPreview" zoomScaleNormal="130" zoomScaleSheetLayoutView="100" workbookViewId="0">
      <selection activeCell="B17" sqref="B17"/>
    </sheetView>
  </sheetViews>
  <sheetFormatPr defaultColWidth="9.140625" defaultRowHeight="12.75"/>
  <cols>
    <col min="1" max="1" width="1.28515625" style="7" customWidth="1"/>
    <col min="2" max="4" width="33.7109375" style="7" customWidth="1"/>
    <col min="5" max="6" width="34.28515625" style="7" customWidth="1"/>
    <col min="7" max="16384" width="9.140625" style="7"/>
  </cols>
  <sheetData>
    <row r="1" spans="2:6" s="1" customFormat="1" ht="15.75" customHeight="1">
      <c r="B1" s="105"/>
      <c r="C1" s="105"/>
      <c r="D1" s="105"/>
      <c r="E1" s="105"/>
    </row>
    <row r="2" spans="2:6" s="2" customFormat="1" ht="25.5" customHeight="1">
      <c r="B2" s="105"/>
      <c r="C2" s="105"/>
      <c r="D2" s="105"/>
      <c r="E2" s="105"/>
    </row>
    <row r="3" spans="2:6" s="2" customFormat="1" ht="18" customHeight="1">
      <c r="B3" s="106" t="s">
        <v>64</v>
      </c>
      <c r="C3" s="96" t="s">
        <v>100</v>
      </c>
      <c r="D3" s="96"/>
      <c r="E3" s="96"/>
      <c r="F3" s="107" t="s">
        <v>56</v>
      </c>
    </row>
    <row r="4" spans="2:6" s="2" customFormat="1" ht="18" customHeight="1">
      <c r="B4" s="106"/>
      <c r="C4" s="95" t="s">
        <v>101</v>
      </c>
      <c r="D4" s="95"/>
      <c r="E4" s="95"/>
      <c r="F4" s="107"/>
    </row>
    <row r="5" spans="2:6" s="4" customFormat="1" ht="13.5" customHeight="1">
      <c r="B5" s="108"/>
      <c r="C5" s="108"/>
      <c r="D5" s="5"/>
      <c r="E5" s="34"/>
      <c r="F5" s="6"/>
    </row>
    <row r="6" spans="2:6" ht="24" customHeight="1">
      <c r="B6" s="115" t="s">
        <v>114</v>
      </c>
      <c r="C6" s="8" t="s">
        <v>48</v>
      </c>
      <c r="D6" s="9"/>
      <c r="E6" s="37" t="s">
        <v>62</v>
      </c>
      <c r="F6" s="115" t="s">
        <v>113</v>
      </c>
    </row>
    <row r="7" spans="2:6" ht="42.75" customHeight="1" thickBot="1">
      <c r="B7" s="116"/>
      <c r="C7" s="39" t="s">
        <v>42</v>
      </c>
      <c r="D7" s="39" t="s">
        <v>40</v>
      </c>
      <c r="E7" s="39" t="s">
        <v>39</v>
      </c>
      <c r="F7" s="116"/>
    </row>
    <row r="8" spans="2:6" s="70" customFormat="1" ht="24.75" customHeight="1" thickBot="1">
      <c r="B8" s="99">
        <v>2018</v>
      </c>
      <c r="C8" s="100"/>
      <c r="D8" s="100"/>
      <c r="E8" s="100"/>
      <c r="F8" s="101"/>
    </row>
    <row r="9" spans="2:6" s="21" customFormat="1" ht="30" customHeight="1">
      <c r="B9" s="60" t="s">
        <v>128</v>
      </c>
      <c r="C9" s="78">
        <f>D9+E9</f>
        <v>4216</v>
      </c>
      <c r="D9" s="79">
        <v>2073</v>
      </c>
      <c r="E9" s="79">
        <v>2143</v>
      </c>
      <c r="F9" s="62" t="s">
        <v>102</v>
      </c>
    </row>
    <row r="10" spans="2:6" s="21" customFormat="1" ht="30" customHeight="1">
      <c r="B10" s="60" t="s">
        <v>104</v>
      </c>
      <c r="C10" s="78">
        <f>D10+E10</f>
        <v>34585</v>
      </c>
      <c r="D10" s="79">
        <v>16921</v>
      </c>
      <c r="E10" s="79">
        <v>17664</v>
      </c>
      <c r="F10" s="62" t="s">
        <v>103</v>
      </c>
    </row>
    <row r="11" spans="2:6" ht="24.75" customHeight="1" thickBot="1">
      <c r="B11" s="61" t="s">
        <v>77</v>
      </c>
      <c r="C11" s="80">
        <f t="shared" ref="C11:D11" si="0">C10+C9</f>
        <v>38801</v>
      </c>
      <c r="D11" s="80">
        <f t="shared" si="0"/>
        <v>18994</v>
      </c>
      <c r="E11" s="80">
        <f>E10+E9</f>
        <v>19807</v>
      </c>
      <c r="F11" s="63" t="s">
        <v>71</v>
      </c>
    </row>
    <row r="12" spans="2:6" s="70" customFormat="1" ht="24.75" customHeight="1" thickBot="1">
      <c r="B12" s="99">
        <v>2019</v>
      </c>
      <c r="C12" s="100"/>
      <c r="D12" s="100"/>
      <c r="E12" s="100"/>
      <c r="F12" s="101"/>
    </row>
    <row r="13" spans="2:6" s="21" customFormat="1" ht="30" customHeight="1">
      <c r="B13" s="60" t="s">
        <v>128</v>
      </c>
      <c r="C13" s="78">
        <f>D13+E13</f>
        <v>4559</v>
      </c>
      <c r="D13" s="79">
        <v>2169</v>
      </c>
      <c r="E13" s="79">
        <v>2390</v>
      </c>
      <c r="F13" s="62" t="s">
        <v>102</v>
      </c>
    </row>
    <row r="14" spans="2:6" s="21" customFormat="1" ht="30" customHeight="1">
      <c r="B14" s="60" t="s">
        <v>104</v>
      </c>
      <c r="C14" s="78">
        <f t="shared" ref="C14:C15" si="1">D14+E14</f>
        <v>34355</v>
      </c>
      <c r="D14" s="79">
        <v>16792</v>
      </c>
      <c r="E14" s="79">
        <v>17563</v>
      </c>
      <c r="F14" s="62" t="s">
        <v>103</v>
      </c>
    </row>
    <row r="15" spans="2:6" ht="24.75" customHeight="1" thickBot="1">
      <c r="B15" s="61" t="s">
        <v>77</v>
      </c>
      <c r="C15" s="83">
        <f t="shared" si="1"/>
        <v>38914</v>
      </c>
      <c r="D15" s="80">
        <f>D14+D13</f>
        <v>18961</v>
      </c>
      <c r="E15" s="80">
        <f>E14+E13</f>
        <v>19953</v>
      </c>
      <c r="F15" s="63" t="s">
        <v>71</v>
      </c>
    </row>
    <row r="16" spans="2:6" ht="18.75" customHeight="1">
      <c r="B16" s="25" t="s">
        <v>12</v>
      </c>
      <c r="C16" s="26"/>
      <c r="D16" s="26"/>
      <c r="F16" s="27" t="s">
        <v>11</v>
      </c>
    </row>
    <row r="17" spans="2:6" ht="18.75" customHeight="1">
      <c r="B17" s="25"/>
      <c r="C17" s="26"/>
      <c r="D17" s="26"/>
      <c r="F17" s="27"/>
    </row>
    <row r="18" spans="2:6" s="2" customFormat="1" ht="10.5" customHeight="1">
      <c r="B18" s="56"/>
      <c r="C18" s="112"/>
      <c r="D18" s="112"/>
      <c r="E18" s="112"/>
      <c r="F18" s="28"/>
    </row>
    <row r="19" spans="2:6">
      <c r="B19" s="29"/>
      <c r="C19" s="29"/>
      <c r="D19" s="29"/>
      <c r="E19" s="30"/>
    </row>
    <row r="20" spans="2:6">
      <c r="B20" s="30"/>
      <c r="C20" s="30"/>
      <c r="D20" s="30"/>
      <c r="E20" s="30"/>
    </row>
    <row r="21" spans="2:6">
      <c r="B21" s="30"/>
      <c r="C21" s="30"/>
      <c r="D21" s="30"/>
      <c r="E21" s="30"/>
    </row>
    <row r="22" spans="2:6">
      <c r="B22" s="30"/>
      <c r="C22" s="30"/>
      <c r="D22" s="30"/>
      <c r="E22" s="30"/>
    </row>
    <row r="23" spans="2:6">
      <c r="B23" s="30"/>
      <c r="C23" s="30"/>
      <c r="D23" s="30"/>
      <c r="E23" s="30"/>
    </row>
    <row r="24" spans="2:6">
      <c r="B24" s="30"/>
      <c r="C24" s="30"/>
      <c r="D24" s="30"/>
      <c r="E24" s="30"/>
    </row>
    <row r="25" spans="2:6">
      <c r="B25" s="30"/>
      <c r="C25" s="30"/>
      <c r="D25" s="30"/>
      <c r="E25" s="30"/>
    </row>
    <row r="26" spans="2:6">
      <c r="B26" s="30"/>
      <c r="C26" s="30"/>
      <c r="D26" s="30"/>
      <c r="E26" s="30"/>
    </row>
    <row r="27" spans="2:6">
      <c r="B27" s="30"/>
      <c r="C27" s="30"/>
      <c r="D27" s="30"/>
      <c r="E27" s="30"/>
    </row>
    <row r="28" spans="2:6">
      <c r="B28" s="30"/>
      <c r="C28" s="30"/>
      <c r="D28" s="30"/>
      <c r="E28" s="30"/>
    </row>
    <row r="29" spans="2:6">
      <c r="B29" s="30"/>
      <c r="C29" s="30"/>
      <c r="D29" s="30"/>
      <c r="E29" s="30"/>
    </row>
    <row r="30" spans="2:6">
      <c r="B30" s="30"/>
      <c r="C30" s="30"/>
      <c r="D30" s="30"/>
      <c r="E30" s="30"/>
    </row>
    <row r="31" spans="2:6">
      <c r="B31" s="30"/>
      <c r="C31" s="30"/>
      <c r="D31" s="30"/>
      <c r="E31" s="30"/>
    </row>
    <row r="32" spans="2:6">
      <c r="B32" s="30"/>
      <c r="C32" s="30"/>
      <c r="D32" s="30"/>
      <c r="E32" s="30"/>
    </row>
    <row r="33" spans="2:5">
      <c r="B33" s="30"/>
      <c r="C33" s="30"/>
      <c r="D33" s="30"/>
      <c r="E33" s="30"/>
    </row>
    <row r="34" spans="2:5">
      <c r="B34" s="30"/>
      <c r="C34" s="30"/>
      <c r="D34" s="30"/>
      <c r="E34" s="30"/>
    </row>
    <row r="35" spans="2:5">
      <c r="B35" s="30"/>
      <c r="C35" s="30"/>
      <c r="D35" s="30"/>
      <c r="E35" s="30"/>
    </row>
    <row r="36" spans="2:5">
      <c r="B36" s="30"/>
      <c r="C36" s="30"/>
      <c r="D36" s="30"/>
      <c r="E36" s="30"/>
    </row>
    <row r="37" spans="2:5">
      <c r="B37" s="30"/>
      <c r="C37" s="30"/>
      <c r="D37" s="30"/>
      <c r="E37" s="30"/>
    </row>
    <row r="38" spans="2:5">
      <c r="B38" s="30"/>
      <c r="C38" s="30"/>
      <c r="D38" s="30"/>
      <c r="E38" s="30"/>
    </row>
    <row r="39" spans="2:5">
      <c r="B39" s="30"/>
      <c r="C39" s="30"/>
      <c r="D39" s="30"/>
      <c r="E39" s="30"/>
    </row>
    <row r="40" spans="2:5">
      <c r="B40" s="30"/>
      <c r="C40" s="30"/>
      <c r="D40" s="30"/>
      <c r="E40" s="30"/>
    </row>
    <row r="41" spans="2:5">
      <c r="B41" s="30"/>
      <c r="C41" s="30"/>
      <c r="D41" s="30"/>
      <c r="E41" s="30"/>
    </row>
    <row r="42" spans="2:5">
      <c r="B42" s="30"/>
      <c r="C42" s="30"/>
      <c r="D42" s="30"/>
      <c r="E42" s="30"/>
    </row>
    <row r="43" spans="2:5">
      <c r="B43" s="30"/>
      <c r="C43" s="30"/>
      <c r="D43" s="30"/>
      <c r="E43" s="30"/>
    </row>
    <row r="44" spans="2:5">
      <c r="B44" s="30"/>
      <c r="C44" s="30"/>
      <c r="D44" s="30"/>
      <c r="E44" s="30"/>
    </row>
    <row r="45" spans="2:5">
      <c r="B45" s="30"/>
      <c r="C45" s="30"/>
      <c r="D45" s="30"/>
      <c r="E45" s="30"/>
    </row>
    <row r="46" spans="2:5">
      <c r="B46" s="30"/>
      <c r="C46" s="30"/>
      <c r="D46" s="30"/>
      <c r="E46" s="30"/>
    </row>
    <row r="47" spans="2:5">
      <c r="B47" s="30"/>
      <c r="C47" s="30"/>
      <c r="D47" s="30"/>
      <c r="E47" s="30"/>
    </row>
    <row r="48" spans="2:5">
      <c r="B48" s="30"/>
      <c r="C48" s="30"/>
      <c r="D48" s="30"/>
      <c r="E48" s="30"/>
    </row>
    <row r="49" spans="2:5">
      <c r="B49" s="30"/>
      <c r="C49" s="30"/>
      <c r="D49" s="30"/>
      <c r="E49" s="30"/>
    </row>
    <row r="50" spans="2:5">
      <c r="B50" s="30"/>
      <c r="C50" s="30"/>
      <c r="D50" s="30"/>
      <c r="E50" s="30"/>
    </row>
    <row r="51" spans="2:5">
      <c r="B51" s="30"/>
      <c r="C51" s="30"/>
      <c r="D51" s="30"/>
      <c r="E51" s="30"/>
    </row>
    <row r="52" spans="2:5">
      <c r="B52" s="30"/>
      <c r="C52" s="30"/>
      <c r="D52" s="30"/>
      <c r="E52" s="30"/>
    </row>
    <row r="53" spans="2:5">
      <c r="B53" s="30"/>
      <c r="C53" s="30"/>
      <c r="D53" s="30"/>
      <c r="E53" s="30"/>
    </row>
    <row r="54" spans="2:5">
      <c r="B54" s="30"/>
      <c r="C54" s="30"/>
      <c r="D54" s="30"/>
      <c r="E54" s="30"/>
    </row>
    <row r="55" spans="2:5">
      <c r="B55" s="30"/>
      <c r="C55" s="30"/>
      <c r="D55" s="30"/>
      <c r="E55" s="30"/>
    </row>
    <row r="56" spans="2:5">
      <c r="B56" s="30"/>
      <c r="C56" s="30"/>
      <c r="D56" s="30"/>
      <c r="E56" s="30"/>
    </row>
    <row r="57" spans="2:5">
      <c r="B57" s="30"/>
      <c r="C57" s="30"/>
      <c r="D57" s="30"/>
      <c r="E57" s="30"/>
    </row>
    <row r="58" spans="2:5">
      <c r="B58" s="30"/>
      <c r="C58" s="30"/>
      <c r="D58" s="30"/>
      <c r="E58" s="30"/>
    </row>
    <row r="59" spans="2:5">
      <c r="B59" s="30"/>
      <c r="C59" s="30"/>
      <c r="D59" s="30"/>
      <c r="E59" s="30"/>
    </row>
    <row r="60" spans="2:5">
      <c r="B60" s="30"/>
      <c r="C60" s="30"/>
      <c r="D60" s="30"/>
      <c r="E60" s="30"/>
    </row>
    <row r="61" spans="2:5">
      <c r="B61" s="30"/>
      <c r="C61" s="30"/>
      <c r="D61" s="30"/>
      <c r="E61" s="30"/>
    </row>
    <row r="62" spans="2:5">
      <c r="B62" s="30"/>
      <c r="C62" s="30"/>
      <c r="D62" s="30"/>
      <c r="E62" s="30"/>
    </row>
    <row r="63" spans="2:5">
      <c r="B63" s="30"/>
      <c r="C63" s="30"/>
      <c r="D63" s="30"/>
      <c r="E63" s="30"/>
    </row>
    <row r="64" spans="2:5">
      <c r="B64" s="30"/>
      <c r="C64" s="30"/>
      <c r="D64" s="30"/>
      <c r="E64" s="30"/>
    </row>
    <row r="65" spans="2:5">
      <c r="B65" s="30"/>
      <c r="C65" s="30"/>
      <c r="D65" s="30"/>
      <c r="E65" s="30"/>
    </row>
  </sheetData>
  <mergeCells count="11">
    <mergeCell ref="B1:E2"/>
    <mergeCell ref="B3:B4"/>
    <mergeCell ref="F3:F4"/>
    <mergeCell ref="B5:C5"/>
    <mergeCell ref="C18:E18"/>
    <mergeCell ref="C3:E3"/>
    <mergeCell ref="C4:E4"/>
    <mergeCell ref="B8:F8"/>
    <mergeCell ref="B12:F12"/>
    <mergeCell ref="B6:B7"/>
    <mergeCell ref="F6:F7"/>
  </mergeCells>
  <printOptions horizontalCentered="1" gridLinesSet="0"/>
  <pageMargins left="0.19685039370078741" right="0.19685039370078741" top="1.1811023622047245" bottom="0.39370078740157483" header="0" footer="0"/>
  <pageSetup paperSize="9" scale="84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J76"/>
  <sheetViews>
    <sheetView showGridLines="0" view="pageBreakPreview" topLeftCell="A28" zoomScaleNormal="106" zoomScaleSheetLayoutView="100" workbookViewId="0">
      <selection activeCell="E12" sqref="E12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8" width="22.140625" style="7" customWidth="1"/>
    <col min="9" max="9" width="42.140625" style="7" customWidth="1"/>
    <col min="10" max="16384" width="9.140625" style="7"/>
  </cols>
  <sheetData>
    <row r="1" spans="1:10" s="1" customFormat="1" ht="15.75" customHeight="1">
      <c r="B1" s="105"/>
      <c r="C1" s="105"/>
      <c r="D1" s="105"/>
      <c r="E1" s="105"/>
      <c r="F1" s="105"/>
      <c r="G1" s="105"/>
      <c r="H1" s="105"/>
    </row>
    <row r="2" spans="1:10" s="2" customFormat="1" ht="25.5" customHeight="1">
      <c r="B2" s="105"/>
      <c r="C2" s="105"/>
      <c r="D2" s="105"/>
      <c r="E2" s="105"/>
      <c r="F2" s="105"/>
      <c r="G2" s="105"/>
      <c r="H2" s="105"/>
    </row>
    <row r="3" spans="1:10" s="2" customFormat="1" ht="18" customHeight="1">
      <c r="B3" s="106" t="s">
        <v>64</v>
      </c>
      <c r="C3" s="96" t="s">
        <v>79</v>
      </c>
      <c r="D3" s="96"/>
      <c r="E3" s="96"/>
      <c r="F3" s="96"/>
      <c r="G3" s="96"/>
      <c r="H3" s="96"/>
      <c r="I3" s="107" t="s">
        <v>31</v>
      </c>
      <c r="J3" s="3"/>
    </row>
    <row r="4" spans="1:10" s="2" customFormat="1" ht="33.75" customHeight="1">
      <c r="B4" s="106"/>
      <c r="C4" s="109" t="s">
        <v>123</v>
      </c>
      <c r="D4" s="109"/>
      <c r="E4" s="109"/>
      <c r="F4" s="109"/>
      <c r="G4" s="109"/>
      <c r="H4" s="109"/>
      <c r="I4" s="107"/>
      <c r="J4" s="3"/>
    </row>
    <row r="5" spans="1:10" s="4" customFormat="1" ht="13.5" customHeight="1">
      <c r="B5" s="108"/>
      <c r="C5" s="108"/>
      <c r="D5" s="5"/>
      <c r="E5" s="5"/>
      <c r="F5" s="5"/>
      <c r="G5" s="5"/>
      <c r="H5" s="44"/>
      <c r="I5" s="6"/>
      <c r="J5" s="6"/>
    </row>
    <row r="6" spans="1:10" ht="24" customHeight="1">
      <c r="B6" s="98" t="s">
        <v>111</v>
      </c>
      <c r="C6" s="11" t="s">
        <v>18</v>
      </c>
      <c r="D6" s="12"/>
      <c r="E6" s="13" t="s">
        <v>14</v>
      </c>
      <c r="F6" s="11" t="s">
        <v>17</v>
      </c>
      <c r="G6" s="12"/>
      <c r="H6" s="13" t="s">
        <v>13</v>
      </c>
      <c r="I6" s="97" t="s">
        <v>110</v>
      </c>
    </row>
    <row r="7" spans="1:10" ht="12.75" customHeight="1">
      <c r="A7" s="14"/>
      <c r="B7" s="98"/>
      <c r="C7" s="15" t="s">
        <v>5</v>
      </c>
      <c r="D7" s="16" t="s">
        <v>3</v>
      </c>
      <c r="E7" s="16" t="s">
        <v>4</v>
      </c>
      <c r="F7" s="15" t="s">
        <v>5</v>
      </c>
      <c r="G7" s="16" t="s">
        <v>3</v>
      </c>
      <c r="H7" s="16" t="s">
        <v>4</v>
      </c>
      <c r="I7" s="97"/>
    </row>
    <row r="8" spans="1:10" ht="12.75" customHeight="1" thickBot="1">
      <c r="B8" s="98"/>
      <c r="C8" s="18" t="s">
        <v>6</v>
      </c>
      <c r="D8" s="19" t="s">
        <v>7</v>
      </c>
      <c r="E8" s="19" t="s">
        <v>8</v>
      </c>
      <c r="F8" s="18" t="s">
        <v>6</v>
      </c>
      <c r="G8" s="19" t="s">
        <v>7</v>
      </c>
      <c r="H8" s="19" t="s">
        <v>8</v>
      </c>
      <c r="I8" s="97"/>
    </row>
    <row r="9" spans="1:10" s="70" customFormat="1" ht="24" customHeight="1" thickBot="1">
      <c r="B9" s="99">
        <v>2018</v>
      </c>
      <c r="C9" s="100"/>
      <c r="D9" s="100"/>
      <c r="E9" s="100"/>
      <c r="F9" s="100"/>
      <c r="G9" s="100"/>
      <c r="H9" s="100"/>
      <c r="I9" s="101"/>
    </row>
    <row r="10" spans="1:10" s="21" customFormat="1" ht="29.45" customHeight="1">
      <c r="B10" s="60" t="s">
        <v>72</v>
      </c>
      <c r="C10" s="22">
        <f t="shared" ref="C10:C16" si="0">D10+E10</f>
        <v>112</v>
      </c>
      <c r="D10" s="23">
        <v>55</v>
      </c>
      <c r="E10" s="24">
        <v>57</v>
      </c>
      <c r="F10" s="22">
        <v>5631</v>
      </c>
      <c r="G10" s="87" t="s">
        <v>121</v>
      </c>
      <c r="H10" s="24">
        <v>1305</v>
      </c>
      <c r="I10" s="62" t="s">
        <v>65</v>
      </c>
    </row>
    <row r="11" spans="1:10" s="21" customFormat="1" ht="29.45" customHeight="1">
      <c r="B11" s="60" t="s">
        <v>73</v>
      </c>
      <c r="C11" s="22">
        <f t="shared" si="0"/>
        <v>23</v>
      </c>
      <c r="D11" s="23">
        <v>9</v>
      </c>
      <c r="E11" s="24">
        <v>14</v>
      </c>
      <c r="F11" s="22">
        <v>1483</v>
      </c>
      <c r="G11" s="23">
        <v>621</v>
      </c>
      <c r="H11" s="24">
        <v>862</v>
      </c>
      <c r="I11" s="62" t="s">
        <v>66</v>
      </c>
    </row>
    <row r="12" spans="1:10" s="21" customFormat="1" ht="29.45" customHeight="1">
      <c r="B12" s="60" t="s">
        <v>74</v>
      </c>
      <c r="C12" s="22">
        <f t="shared" si="0"/>
        <v>37</v>
      </c>
      <c r="D12" s="23">
        <v>20</v>
      </c>
      <c r="E12" s="24">
        <v>17</v>
      </c>
      <c r="F12" s="22">
        <v>2707</v>
      </c>
      <c r="G12" s="23">
        <v>1594</v>
      </c>
      <c r="H12" s="24">
        <v>1113</v>
      </c>
      <c r="I12" s="62" t="s">
        <v>67</v>
      </c>
    </row>
    <row r="13" spans="1:10" s="21" customFormat="1" ht="29.45" customHeight="1">
      <c r="B13" s="60" t="s">
        <v>75</v>
      </c>
      <c r="C13" s="22">
        <f t="shared" si="0"/>
        <v>31</v>
      </c>
      <c r="D13" s="23">
        <v>19</v>
      </c>
      <c r="E13" s="24">
        <v>12</v>
      </c>
      <c r="F13" s="22">
        <v>3233</v>
      </c>
      <c r="G13" s="23">
        <v>2179</v>
      </c>
      <c r="H13" s="24">
        <v>1054</v>
      </c>
      <c r="I13" s="62" t="s">
        <v>68</v>
      </c>
    </row>
    <row r="14" spans="1:10" s="21" customFormat="1" ht="29.45" customHeight="1">
      <c r="B14" s="60" t="s">
        <v>78</v>
      </c>
      <c r="C14" s="22">
        <f t="shared" si="0"/>
        <v>5</v>
      </c>
      <c r="D14" s="23">
        <v>0</v>
      </c>
      <c r="E14" s="24">
        <v>5</v>
      </c>
      <c r="F14" s="22">
        <v>853</v>
      </c>
      <c r="G14" s="23">
        <v>0</v>
      </c>
      <c r="H14" s="24">
        <v>853</v>
      </c>
      <c r="I14" s="62" t="s">
        <v>70</v>
      </c>
    </row>
    <row r="15" spans="1:10" s="21" customFormat="1" ht="29.45" customHeight="1">
      <c r="B15" s="60" t="s">
        <v>76</v>
      </c>
      <c r="C15" s="22">
        <f t="shared" si="0"/>
        <v>3</v>
      </c>
      <c r="D15" s="23">
        <v>0</v>
      </c>
      <c r="E15" s="24">
        <v>3</v>
      </c>
      <c r="F15" s="22">
        <v>182</v>
      </c>
      <c r="G15" s="23">
        <v>0</v>
      </c>
      <c r="H15" s="24">
        <v>182</v>
      </c>
      <c r="I15" s="62" t="s">
        <v>69</v>
      </c>
    </row>
    <row r="16" spans="1:10" s="21" customFormat="1" ht="24.95" customHeight="1" thickBot="1">
      <c r="B16" s="61" t="s">
        <v>77</v>
      </c>
      <c r="C16" s="22">
        <f t="shared" si="0"/>
        <v>211</v>
      </c>
      <c r="D16" s="36">
        <f>D10+D11+D12+D13+D14+D15</f>
        <v>103</v>
      </c>
      <c r="E16" s="36">
        <f>E10+E11+E12+E13+E14+E15</f>
        <v>108</v>
      </c>
      <c r="F16" s="22">
        <v>14089</v>
      </c>
      <c r="G16" s="36">
        <v>8720</v>
      </c>
      <c r="H16" s="38">
        <v>5369</v>
      </c>
      <c r="I16" s="63" t="s">
        <v>71</v>
      </c>
    </row>
    <row r="17" spans="2:10" s="70" customFormat="1" ht="24.75" customHeight="1" thickBot="1">
      <c r="B17" s="102">
        <v>2019</v>
      </c>
      <c r="C17" s="103"/>
      <c r="D17" s="103"/>
      <c r="E17" s="103"/>
      <c r="F17" s="103"/>
      <c r="G17" s="103"/>
      <c r="H17" s="103"/>
      <c r="I17" s="104"/>
    </row>
    <row r="18" spans="2:10" s="21" customFormat="1" ht="29.45" customHeight="1">
      <c r="B18" s="60" t="s">
        <v>72</v>
      </c>
      <c r="C18" s="22">
        <f>D18+E18</f>
        <v>111</v>
      </c>
      <c r="D18" s="23">
        <v>55</v>
      </c>
      <c r="E18" s="24">
        <v>56</v>
      </c>
      <c r="F18" s="22">
        <v>5511</v>
      </c>
      <c r="G18" s="23" t="s">
        <v>118</v>
      </c>
      <c r="H18" s="24">
        <v>1243</v>
      </c>
      <c r="I18" s="62" t="s">
        <v>65</v>
      </c>
    </row>
    <row r="19" spans="2:10" s="21" customFormat="1" ht="29.45" customHeight="1">
      <c r="B19" s="60" t="s">
        <v>73</v>
      </c>
      <c r="C19" s="22">
        <f>D19+E19</f>
        <v>22</v>
      </c>
      <c r="D19" s="23">
        <v>9</v>
      </c>
      <c r="E19" s="24">
        <v>13</v>
      </c>
      <c r="F19" s="22">
        <v>1470</v>
      </c>
      <c r="G19" s="23">
        <v>654</v>
      </c>
      <c r="H19" s="24">
        <v>816</v>
      </c>
      <c r="I19" s="62" t="s">
        <v>66</v>
      </c>
    </row>
    <row r="20" spans="2:10" s="21" customFormat="1" ht="29.45" customHeight="1">
      <c r="B20" s="60" t="s">
        <v>74</v>
      </c>
      <c r="C20" s="22">
        <f>D20+E20</f>
        <v>37</v>
      </c>
      <c r="D20" s="23">
        <v>20</v>
      </c>
      <c r="E20" s="24">
        <v>17</v>
      </c>
      <c r="F20" s="22">
        <v>2695</v>
      </c>
      <c r="G20" s="23">
        <v>1577</v>
      </c>
      <c r="H20" s="24">
        <v>1118</v>
      </c>
      <c r="I20" s="62" t="s">
        <v>67</v>
      </c>
    </row>
    <row r="21" spans="2:10" s="21" customFormat="1" ht="29.45" customHeight="1">
      <c r="B21" s="60" t="s">
        <v>124</v>
      </c>
      <c r="C21" s="22">
        <f>D21+E21</f>
        <v>1</v>
      </c>
      <c r="D21" s="23">
        <v>0</v>
      </c>
      <c r="E21" s="24">
        <v>1</v>
      </c>
      <c r="F21" s="22">
        <v>42</v>
      </c>
      <c r="G21" s="23">
        <v>0</v>
      </c>
      <c r="H21" s="24">
        <v>42</v>
      </c>
      <c r="I21" s="62" t="s">
        <v>117</v>
      </c>
    </row>
    <row r="22" spans="2:10" s="21" customFormat="1" ht="29.45" customHeight="1">
      <c r="B22" s="60" t="s">
        <v>75</v>
      </c>
      <c r="C22" s="22">
        <f t="shared" ref="C22:C24" si="1">D22+E22</f>
        <v>30</v>
      </c>
      <c r="D22" s="23">
        <v>19</v>
      </c>
      <c r="E22" s="24">
        <v>11</v>
      </c>
      <c r="F22" s="22">
        <v>3303</v>
      </c>
      <c r="G22" s="23">
        <v>2253</v>
      </c>
      <c r="H22" s="24">
        <v>1050</v>
      </c>
      <c r="I22" s="62" t="s">
        <v>68</v>
      </c>
    </row>
    <row r="23" spans="2:10" s="21" customFormat="1" ht="29.45" customHeight="1">
      <c r="B23" s="60" t="s">
        <v>78</v>
      </c>
      <c r="C23" s="22">
        <f t="shared" si="1"/>
        <v>5</v>
      </c>
      <c r="D23" s="23">
        <v>0</v>
      </c>
      <c r="E23" s="24">
        <v>5</v>
      </c>
      <c r="F23" s="22">
        <v>835</v>
      </c>
      <c r="G23" s="23">
        <v>0</v>
      </c>
      <c r="H23" s="24">
        <v>835</v>
      </c>
      <c r="I23" s="62" t="s">
        <v>116</v>
      </c>
    </row>
    <row r="24" spans="2:10" s="21" customFormat="1" ht="29.45" customHeight="1">
      <c r="B24" s="60" t="s">
        <v>76</v>
      </c>
      <c r="C24" s="22">
        <f t="shared" si="1"/>
        <v>3</v>
      </c>
      <c r="D24" s="23">
        <v>0</v>
      </c>
      <c r="E24" s="24">
        <v>3</v>
      </c>
      <c r="F24" s="22">
        <v>186</v>
      </c>
      <c r="G24" s="23">
        <v>0</v>
      </c>
      <c r="H24" s="24">
        <v>186</v>
      </c>
      <c r="I24" s="62" t="s">
        <v>69</v>
      </c>
    </row>
    <row r="25" spans="2:10" s="21" customFormat="1" ht="24.95" customHeight="1" thickBot="1">
      <c r="B25" s="61" t="s">
        <v>77</v>
      </c>
      <c r="C25" s="36">
        <f>SUM(C18:C24)</f>
        <v>209</v>
      </c>
      <c r="D25" s="36">
        <f t="shared" ref="D25" si="2">SUM(D18:D24)</f>
        <v>103</v>
      </c>
      <c r="E25" s="36">
        <f>SUM(E18:E24)</f>
        <v>106</v>
      </c>
      <c r="F25" s="35">
        <v>14042</v>
      </c>
      <c r="G25" s="36">
        <v>8752</v>
      </c>
      <c r="H25" s="38">
        <v>5290</v>
      </c>
      <c r="I25" s="63" t="s">
        <v>71</v>
      </c>
    </row>
    <row r="26" spans="2:10" ht="18.75" customHeight="1">
      <c r="B26" s="25" t="s">
        <v>12</v>
      </c>
      <c r="C26" s="26"/>
      <c r="D26" s="26"/>
      <c r="E26" s="26"/>
      <c r="F26" s="26"/>
      <c r="G26" s="26"/>
      <c r="H26" s="30"/>
      <c r="I26" s="88" t="s">
        <v>11</v>
      </c>
    </row>
    <row r="27" spans="2:10" ht="18.75" customHeight="1">
      <c r="B27" s="89" t="s">
        <v>125</v>
      </c>
      <c r="C27" s="26"/>
      <c r="D27" s="26"/>
      <c r="E27" s="26"/>
      <c r="F27" s="26"/>
      <c r="G27" s="26"/>
      <c r="H27" s="30"/>
      <c r="I27" s="90" t="s">
        <v>120</v>
      </c>
    </row>
    <row r="28" spans="2:10" s="30" customFormat="1" ht="18.75" customHeight="1">
      <c r="B28" s="89" t="s">
        <v>126</v>
      </c>
      <c r="C28" s="26"/>
      <c r="D28" s="26"/>
      <c r="E28" s="26"/>
      <c r="F28" s="26"/>
      <c r="G28" s="26"/>
      <c r="H28" s="54"/>
      <c r="I28" s="90" t="s">
        <v>119</v>
      </c>
    </row>
    <row r="29" spans="2:10" s="2" customFormat="1" ht="10.5" customHeight="1">
      <c r="B29" s="56"/>
      <c r="C29" s="57"/>
      <c r="D29" s="57"/>
      <c r="E29" s="57"/>
      <c r="F29" s="57"/>
      <c r="G29" s="57"/>
      <c r="H29" s="57"/>
      <c r="I29" s="28"/>
      <c r="J29" s="3"/>
    </row>
    <row r="30" spans="2:10">
      <c r="B30" s="29"/>
      <c r="C30" s="29"/>
      <c r="D30" s="29"/>
      <c r="E30" s="29"/>
      <c r="F30" s="29"/>
      <c r="G30" s="29"/>
      <c r="H30" s="30"/>
    </row>
    <row r="31" spans="2:10">
      <c r="B31" s="30"/>
      <c r="C31" s="30"/>
      <c r="D31" s="30"/>
      <c r="E31" s="30"/>
      <c r="F31" s="30"/>
      <c r="G31" s="30"/>
      <c r="H31" s="30"/>
    </row>
    <row r="32" spans="2:10">
      <c r="B32" s="30"/>
      <c r="C32" s="30"/>
      <c r="D32" s="30"/>
      <c r="E32" s="30"/>
      <c r="F32" s="30"/>
      <c r="G32" s="30"/>
      <c r="H32" s="30"/>
    </row>
    <row r="33" spans="2:8">
      <c r="B33" s="30"/>
      <c r="C33" s="30"/>
      <c r="D33" s="30"/>
      <c r="E33" s="30"/>
      <c r="F33" s="30"/>
      <c r="G33" s="30"/>
      <c r="H33" s="30"/>
    </row>
    <row r="34" spans="2:8">
      <c r="B34" s="30"/>
      <c r="C34" s="30"/>
      <c r="D34" s="30"/>
      <c r="E34" s="30"/>
      <c r="F34" s="30"/>
      <c r="G34" s="30"/>
      <c r="H34" s="30"/>
    </row>
    <row r="35" spans="2:8">
      <c r="B35" s="30"/>
      <c r="C35" s="30"/>
      <c r="D35" s="30"/>
      <c r="E35" s="30"/>
      <c r="F35" s="30"/>
      <c r="G35" s="30"/>
      <c r="H35" s="30"/>
    </row>
    <row r="36" spans="2:8">
      <c r="B36" s="30"/>
      <c r="C36" s="30"/>
      <c r="D36" s="30"/>
      <c r="E36" s="30"/>
      <c r="F36" s="30"/>
      <c r="G36" s="30"/>
      <c r="H36" s="30"/>
    </row>
    <row r="37" spans="2:8">
      <c r="B37" s="30"/>
      <c r="C37" s="30"/>
      <c r="D37" s="30"/>
      <c r="E37" s="30"/>
      <c r="F37" s="30"/>
      <c r="G37" s="30"/>
      <c r="H37" s="30"/>
    </row>
    <row r="38" spans="2:8">
      <c r="B38" s="30"/>
      <c r="C38" s="30"/>
      <c r="D38" s="30"/>
      <c r="E38" s="30"/>
      <c r="F38" s="30"/>
      <c r="G38" s="30"/>
      <c r="H38" s="30"/>
    </row>
    <row r="39" spans="2:8">
      <c r="B39" s="30"/>
      <c r="C39" s="30"/>
      <c r="D39" s="30"/>
      <c r="E39" s="30"/>
      <c r="F39" s="30"/>
      <c r="G39" s="30"/>
      <c r="H39" s="30"/>
    </row>
    <row r="40" spans="2:8">
      <c r="B40" s="30"/>
      <c r="C40" s="30"/>
      <c r="D40" s="30"/>
      <c r="E40" s="30"/>
      <c r="F40" s="30"/>
      <c r="G40" s="30"/>
      <c r="H40" s="30"/>
    </row>
    <row r="41" spans="2:8">
      <c r="B41" s="30"/>
      <c r="C41" s="30"/>
      <c r="D41" s="30"/>
      <c r="E41" s="30"/>
      <c r="F41" s="30"/>
      <c r="G41" s="30"/>
      <c r="H41" s="30"/>
    </row>
    <row r="42" spans="2:8">
      <c r="B42" s="30"/>
      <c r="C42" s="30"/>
      <c r="D42" s="30"/>
      <c r="E42" s="30"/>
      <c r="F42" s="30"/>
      <c r="G42" s="30"/>
      <c r="H42" s="30"/>
    </row>
    <row r="43" spans="2:8">
      <c r="B43" s="30"/>
      <c r="C43" s="30"/>
      <c r="D43" s="30"/>
      <c r="E43" s="30"/>
      <c r="F43" s="30"/>
      <c r="G43" s="30"/>
      <c r="H43" s="30"/>
    </row>
    <row r="44" spans="2:8">
      <c r="B44" s="30"/>
      <c r="C44" s="30"/>
      <c r="D44" s="30"/>
      <c r="E44" s="30"/>
      <c r="F44" s="30"/>
      <c r="G44" s="30"/>
      <c r="H44" s="30"/>
    </row>
    <row r="45" spans="2:8">
      <c r="B45" s="30"/>
      <c r="C45" s="30"/>
      <c r="D45" s="30"/>
      <c r="E45" s="30"/>
      <c r="F45" s="30"/>
      <c r="G45" s="30"/>
      <c r="H45" s="30"/>
    </row>
    <row r="46" spans="2:8">
      <c r="B46" s="30"/>
      <c r="C46" s="30"/>
      <c r="D46" s="30"/>
      <c r="E46" s="30"/>
      <c r="F46" s="30"/>
      <c r="G46" s="30"/>
      <c r="H46" s="30"/>
    </row>
    <row r="47" spans="2:8">
      <c r="B47" s="30"/>
      <c r="C47" s="30"/>
      <c r="D47" s="30"/>
      <c r="E47" s="30"/>
      <c r="F47" s="30"/>
      <c r="G47" s="30"/>
      <c r="H47" s="30"/>
    </row>
    <row r="48" spans="2:8">
      <c r="B48" s="30"/>
      <c r="C48" s="30"/>
      <c r="D48" s="30"/>
      <c r="E48" s="30"/>
      <c r="F48" s="30"/>
      <c r="G48" s="30"/>
      <c r="H48" s="30"/>
    </row>
    <row r="49" spans="2:8">
      <c r="B49" s="30"/>
      <c r="C49" s="30"/>
      <c r="D49" s="30"/>
      <c r="E49" s="30"/>
      <c r="F49" s="30"/>
      <c r="G49" s="30"/>
      <c r="H49" s="30"/>
    </row>
    <row r="50" spans="2:8">
      <c r="B50" s="30"/>
      <c r="C50" s="30"/>
      <c r="D50" s="30"/>
      <c r="E50" s="30"/>
      <c r="F50" s="30"/>
      <c r="G50" s="30"/>
      <c r="H50" s="30"/>
    </row>
    <row r="51" spans="2:8">
      <c r="B51" s="30"/>
      <c r="C51" s="30"/>
      <c r="D51" s="30"/>
      <c r="E51" s="30"/>
      <c r="F51" s="30"/>
      <c r="G51" s="30"/>
      <c r="H51" s="30"/>
    </row>
    <row r="52" spans="2:8">
      <c r="B52" s="30"/>
      <c r="C52" s="30"/>
      <c r="D52" s="30"/>
      <c r="E52" s="30"/>
      <c r="F52" s="30"/>
      <c r="G52" s="30"/>
      <c r="H52" s="30"/>
    </row>
    <row r="53" spans="2:8">
      <c r="B53" s="30"/>
      <c r="C53" s="30"/>
      <c r="D53" s="30"/>
      <c r="E53" s="30"/>
      <c r="F53" s="30"/>
      <c r="G53" s="30"/>
      <c r="H53" s="30"/>
    </row>
    <row r="54" spans="2:8">
      <c r="B54" s="30"/>
      <c r="C54" s="30"/>
      <c r="D54" s="30"/>
      <c r="E54" s="30"/>
      <c r="F54" s="30"/>
      <c r="G54" s="30"/>
      <c r="H54" s="30"/>
    </row>
    <row r="55" spans="2:8">
      <c r="B55" s="30"/>
      <c r="C55" s="30"/>
      <c r="D55" s="30"/>
      <c r="E55" s="30"/>
      <c r="F55" s="30"/>
      <c r="G55" s="30"/>
      <c r="H55" s="30"/>
    </row>
    <row r="56" spans="2:8">
      <c r="B56" s="30"/>
      <c r="C56" s="30"/>
      <c r="D56" s="30"/>
      <c r="E56" s="30"/>
      <c r="F56" s="30"/>
      <c r="G56" s="30"/>
      <c r="H56" s="30"/>
    </row>
    <row r="57" spans="2:8">
      <c r="B57" s="30"/>
      <c r="C57" s="30"/>
      <c r="D57" s="30"/>
      <c r="E57" s="30"/>
      <c r="F57" s="30"/>
      <c r="G57" s="30"/>
      <c r="H57" s="30"/>
    </row>
    <row r="58" spans="2:8">
      <c r="B58" s="30"/>
      <c r="C58" s="30"/>
      <c r="D58" s="30"/>
      <c r="E58" s="30"/>
      <c r="F58" s="30"/>
      <c r="G58" s="30"/>
      <c r="H58" s="30"/>
    </row>
    <row r="59" spans="2:8">
      <c r="B59" s="30"/>
      <c r="C59" s="30"/>
      <c r="D59" s="30"/>
      <c r="E59" s="30"/>
      <c r="F59" s="30"/>
      <c r="G59" s="30"/>
      <c r="H59" s="30"/>
    </row>
    <row r="60" spans="2:8">
      <c r="B60" s="30"/>
      <c r="C60" s="30"/>
      <c r="D60" s="30"/>
      <c r="E60" s="30"/>
      <c r="F60" s="30"/>
      <c r="G60" s="30"/>
      <c r="H60" s="30"/>
    </row>
    <row r="61" spans="2:8">
      <c r="B61" s="30"/>
      <c r="C61" s="30"/>
      <c r="D61" s="30"/>
      <c r="E61" s="30"/>
      <c r="F61" s="30"/>
      <c r="G61" s="30"/>
      <c r="H61" s="30"/>
    </row>
    <row r="62" spans="2:8">
      <c r="B62" s="30"/>
      <c r="C62" s="30"/>
      <c r="D62" s="30"/>
      <c r="E62" s="30"/>
      <c r="F62" s="30"/>
      <c r="G62" s="30"/>
      <c r="H62" s="30"/>
    </row>
    <row r="63" spans="2:8">
      <c r="B63" s="30"/>
      <c r="C63" s="30"/>
      <c r="D63" s="30"/>
      <c r="E63" s="30"/>
      <c r="F63" s="30"/>
      <c r="G63" s="30"/>
      <c r="H63" s="30"/>
    </row>
    <row r="64" spans="2:8">
      <c r="B64" s="30"/>
      <c r="C64" s="30"/>
      <c r="D64" s="30"/>
      <c r="E64" s="30"/>
      <c r="F64" s="30"/>
      <c r="G64" s="30"/>
      <c r="H64" s="30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30"/>
      <c r="C67" s="30"/>
      <c r="D67" s="30"/>
      <c r="E67" s="30"/>
      <c r="F67" s="30"/>
      <c r="G67" s="30"/>
      <c r="H67" s="30"/>
    </row>
    <row r="68" spans="2:8">
      <c r="B68" s="30"/>
      <c r="C68" s="30"/>
      <c r="D68" s="30"/>
      <c r="E68" s="30"/>
      <c r="F68" s="30"/>
      <c r="G68" s="30"/>
      <c r="H68" s="30"/>
    </row>
    <row r="69" spans="2:8">
      <c r="B69" s="30"/>
      <c r="C69" s="30"/>
      <c r="D69" s="30"/>
      <c r="E69" s="30"/>
      <c r="F69" s="30"/>
      <c r="G69" s="30"/>
      <c r="H69" s="30"/>
    </row>
    <row r="70" spans="2:8">
      <c r="B70" s="30"/>
      <c r="C70" s="30"/>
      <c r="D70" s="30"/>
      <c r="E70" s="30"/>
      <c r="F70" s="30"/>
      <c r="G70" s="30"/>
      <c r="H70" s="30"/>
    </row>
    <row r="71" spans="2:8">
      <c r="B71" s="30"/>
      <c r="C71" s="30"/>
      <c r="D71" s="30"/>
      <c r="E71" s="30"/>
      <c r="F71" s="30"/>
      <c r="G71" s="30"/>
      <c r="H71" s="30"/>
    </row>
    <row r="72" spans="2:8">
      <c r="B72" s="30"/>
      <c r="C72" s="30"/>
      <c r="D72" s="30"/>
      <c r="E72" s="30"/>
      <c r="F72" s="30"/>
      <c r="G72" s="30"/>
      <c r="H72" s="30"/>
    </row>
    <row r="73" spans="2:8">
      <c r="B73" s="30"/>
      <c r="C73" s="30"/>
      <c r="D73" s="30"/>
      <c r="E73" s="30"/>
      <c r="F73" s="30"/>
      <c r="G73" s="30"/>
      <c r="H73" s="30"/>
    </row>
    <row r="74" spans="2:8">
      <c r="B74" s="30"/>
      <c r="C74" s="30"/>
      <c r="D74" s="30"/>
      <c r="E74" s="30"/>
      <c r="F74" s="30"/>
      <c r="G74" s="30"/>
      <c r="H74" s="30"/>
    </row>
    <row r="75" spans="2:8">
      <c r="B75" s="30"/>
      <c r="C75" s="30"/>
      <c r="D75" s="30"/>
      <c r="E75" s="30"/>
      <c r="F75" s="30"/>
      <c r="G75" s="30"/>
      <c r="H75" s="30"/>
    </row>
    <row r="76" spans="2:8">
      <c r="B76" s="30"/>
      <c r="C76" s="30"/>
      <c r="D76" s="30"/>
      <c r="E76" s="30"/>
      <c r="F76" s="30"/>
      <c r="G76" s="30"/>
      <c r="H76" s="30"/>
    </row>
  </sheetData>
  <mergeCells count="10">
    <mergeCell ref="I6:I8"/>
    <mergeCell ref="B6:B8"/>
    <mergeCell ref="B9:I9"/>
    <mergeCell ref="B17:I17"/>
    <mergeCell ref="B1:H2"/>
    <mergeCell ref="B3:B4"/>
    <mergeCell ref="I3:I4"/>
    <mergeCell ref="B5:C5"/>
    <mergeCell ref="C3:H3"/>
    <mergeCell ref="C4:H4"/>
  </mergeCells>
  <printOptions horizontalCentered="1" gridLinesSet="0"/>
  <pageMargins left="0.19685039370078741" right="0.19685039370078741" top="1.1811023622047245" bottom="0.39370078740157483" header="0" footer="0"/>
  <pageSetup paperSize="9" scale="57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74"/>
  <sheetViews>
    <sheetView showGridLines="0" view="pageBreakPreview" zoomScale="80" zoomScaleNormal="106" zoomScaleSheetLayoutView="8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17" width="10.7109375" style="7" customWidth="1"/>
    <col min="18" max="18" width="34.28515625" style="7" customWidth="1"/>
    <col min="19" max="16384" width="9.140625" style="7"/>
  </cols>
  <sheetData>
    <row r="1" spans="1:18" s="1" customFormat="1" ht="15.75" customHeight="1"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8" s="2" customFormat="1" ht="25.5" customHeight="1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8" s="2" customFormat="1" ht="18" customHeight="1">
      <c r="B3" s="106" t="s">
        <v>64</v>
      </c>
      <c r="C3" s="96" t="s">
        <v>19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107" t="s">
        <v>30</v>
      </c>
    </row>
    <row r="4" spans="1:18" s="2" customFormat="1" ht="18" customHeight="1">
      <c r="B4" s="106"/>
      <c r="C4" s="95" t="s">
        <v>20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107"/>
    </row>
    <row r="5" spans="1:18" s="4" customFormat="1" ht="13.5" customHeight="1">
      <c r="B5" s="108"/>
      <c r="C5" s="10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3"/>
      <c r="Q5" s="113"/>
      <c r="R5" s="6"/>
    </row>
    <row r="6" spans="1:18" ht="24" customHeight="1">
      <c r="B6" s="98" t="s">
        <v>16</v>
      </c>
      <c r="C6" s="8" t="s">
        <v>29</v>
      </c>
      <c r="D6" s="9"/>
      <c r="E6" s="9"/>
      <c r="F6" s="9"/>
      <c r="G6" s="9"/>
      <c r="H6" s="9"/>
      <c r="I6" s="9"/>
      <c r="J6" s="9"/>
      <c r="K6" s="10"/>
      <c r="L6" s="9"/>
      <c r="M6" s="9"/>
      <c r="N6" s="9"/>
      <c r="O6" s="9"/>
      <c r="P6" s="9"/>
      <c r="Q6" s="10" t="s">
        <v>80</v>
      </c>
      <c r="R6" s="97" t="s">
        <v>15</v>
      </c>
    </row>
    <row r="7" spans="1:18" ht="24" customHeight="1">
      <c r="B7" s="98"/>
      <c r="C7" s="11" t="s">
        <v>0</v>
      </c>
      <c r="D7" s="12"/>
      <c r="E7" s="13" t="s">
        <v>1</v>
      </c>
      <c r="F7" s="11" t="s">
        <v>28</v>
      </c>
      <c r="G7" s="12"/>
      <c r="H7" s="13" t="s">
        <v>24</v>
      </c>
      <c r="I7" s="11" t="s">
        <v>27</v>
      </c>
      <c r="J7" s="12"/>
      <c r="K7" s="13" t="s">
        <v>23</v>
      </c>
      <c r="L7" s="11" t="s">
        <v>26</v>
      </c>
      <c r="M7" s="12"/>
      <c r="N7" s="13" t="s">
        <v>22</v>
      </c>
      <c r="O7" s="11" t="s">
        <v>25</v>
      </c>
      <c r="P7" s="12"/>
      <c r="Q7" s="13" t="s">
        <v>21</v>
      </c>
      <c r="R7" s="97"/>
    </row>
    <row r="8" spans="1:18" ht="12.75" customHeight="1">
      <c r="A8" s="14"/>
      <c r="B8" s="98"/>
      <c r="C8" s="15" t="s">
        <v>2</v>
      </c>
      <c r="D8" s="16" t="s">
        <v>3</v>
      </c>
      <c r="E8" s="17" t="s">
        <v>4</v>
      </c>
      <c r="F8" s="15" t="s">
        <v>5</v>
      </c>
      <c r="G8" s="16" t="s">
        <v>3</v>
      </c>
      <c r="H8" s="17" t="s">
        <v>4</v>
      </c>
      <c r="I8" s="15" t="s">
        <v>5</v>
      </c>
      <c r="J8" s="16" t="s">
        <v>3</v>
      </c>
      <c r="K8" s="16" t="s">
        <v>4</v>
      </c>
      <c r="L8" s="15" t="s">
        <v>5</v>
      </c>
      <c r="M8" s="16" t="s">
        <v>3</v>
      </c>
      <c r="N8" s="17" t="s">
        <v>4</v>
      </c>
      <c r="O8" s="15" t="s">
        <v>5</v>
      </c>
      <c r="P8" s="16" t="s">
        <v>3</v>
      </c>
      <c r="Q8" s="16" t="s">
        <v>4</v>
      </c>
      <c r="R8" s="97"/>
    </row>
    <row r="9" spans="1:18" ht="12.75" customHeight="1" thickBot="1">
      <c r="B9" s="98"/>
      <c r="C9" s="18" t="s">
        <v>6</v>
      </c>
      <c r="D9" s="19" t="s">
        <v>7</v>
      </c>
      <c r="E9" s="20" t="s">
        <v>8</v>
      </c>
      <c r="F9" s="18" t="s">
        <v>6</v>
      </c>
      <c r="G9" s="19" t="s">
        <v>7</v>
      </c>
      <c r="H9" s="20" t="s">
        <v>8</v>
      </c>
      <c r="I9" s="18" t="s">
        <v>6</v>
      </c>
      <c r="J9" s="19" t="s">
        <v>7</v>
      </c>
      <c r="K9" s="19" t="s">
        <v>8</v>
      </c>
      <c r="L9" s="18" t="s">
        <v>6</v>
      </c>
      <c r="M9" s="19" t="s">
        <v>7</v>
      </c>
      <c r="N9" s="20" t="s">
        <v>8</v>
      </c>
      <c r="O9" s="18" t="s">
        <v>6</v>
      </c>
      <c r="P9" s="19" t="s">
        <v>7</v>
      </c>
      <c r="Q9" s="19" t="s">
        <v>8</v>
      </c>
      <c r="R9" s="110"/>
    </row>
    <row r="10" spans="1:18" s="70" customFormat="1" ht="24.75" customHeight="1" thickBot="1">
      <c r="B10" s="99">
        <v>2018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1"/>
    </row>
    <row r="11" spans="1:18" s="21" customFormat="1" ht="30" customHeight="1">
      <c r="B11" s="60" t="s">
        <v>72</v>
      </c>
      <c r="C11" s="22">
        <f t="shared" ref="C11:C16" si="0">D11+E11</f>
        <v>112</v>
      </c>
      <c r="D11" s="23">
        <f>G11+J11+M11+P11</f>
        <v>55</v>
      </c>
      <c r="E11" s="24">
        <f>H11+K11+N11+Q11</f>
        <v>57</v>
      </c>
      <c r="F11" s="22">
        <f t="shared" ref="F11:F16" si="1">G11+H11</f>
        <v>17</v>
      </c>
      <c r="G11" s="23">
        <v>9</v>
      </c>
      <c r="H11" s="24">
        <v>8</v>
      </c>
      <c r="I11" s="22">
        <f t="shared" ref="I11:I16" si="2">J11+K11</f>
        <v>38</v>
      </c>
      <c r="J11" s="23">
        <v>20</v>
      </c>
      <c r="K11" s="23">
        <v>18</v>
      </c>
      <c r="L11" s="22">
        <f t="shared" ref="L11:L16" si="3">M11+N11</f>
        <v>21</v>
      </c>
      <c r="M11" s="23">
        <v>9</v>
      </c>
      <c r="N11" s="24">
        <v>12</v>
      </c>
      <c r="O11" s="22">
        <f t="shared" ref="O11:O16" si="4">P11+Q11</f>
        <v>36</v>
      </c>
      <c r="P11" s="23">
        <v>17</v>
      </c>
      <c r="Q11" s="23">
        <v>19</v>
      </c>
      <c r="R11" s="62" t="s">
        <v>65</v>
      </c>
    </row>
    <row r="12" spans="1:18" s="21" customFormat="1" ht="30" customHeight="1">
      <c r="B12" s="60" t="s">
        <v>73</v>
      </c>
      <c r="C12" s="22">
        <f t="shared" si="0"/>
        <v>23</v>
      </c>
      <c r="D12" s="23">
        <f t="shared" ref="D12:D16" si="5">G12+J12+M12+P12</f>
        <v>9</v>
      </c>
      <c r="E12" s="24">
        <f t="shared" ref="E12:E16" si="6">H12+K12+N12+Q12</f>
        <v>14</v>
      </c>
      <c r="F12" s="22">
        <f t="shared" si="1"/>
        <v>10</v>
      </c>
      <c r="G12" s="23">
        <v>4</v>
      </c>
      <c r="H12" s="24">
        <v>6</v>
      </c>
      <c r="I12" s="22">
        <f t="shared" si="2"/>
        <v>4</v>
      </c>
      <c r="J12" s="23">
        <v>2</v>
      </c>
      <c r="K12" s="23">
        <v>2</v>
      </c>
      <c r="L12" s="22">
        <f t="shared" si="3"/>
        <v>5</v>
      </c>
      <c r="M12" s="23">
        <v>1</v>
      </c>
      <c r="N12" s="24">
        <v>4</v>
      </c>
      <c r="O12" s="22">
        <f t="shared" si="4"/>
        <v>4</v>
      </c>
      <c r="P12" s="23">
        <v>2</v>
      </c>
      <c r="Q12" s="23">
        <v>2</v>
      </c>
      <c r="R12" s="62" t="s">
        <v>66</v>
      </c>
    </row>
    <row r="13" spans="1:18" s="21" customFormat="1" ht="30" customHeight="1">
      <c r="B13" s="60" t="s">
        <v>74</v>
      </c>
      <c r="C13" s="22">
        <f t="shared" si="0"/>
        <v>37</v>
      </c>
      <c r="D13" s="23">
        <f t="shared" si="5"/>
        <v>20</v>
      </c>
      <c r="E13" s="24">
        <f t="shared" si="6"/>
        <v>17</v>
      </c>
      <c r="F13" s="22">
        <f t="shared" si="1"/>
        <v>7</v>
      </c>
      <c r="G13" s="23">
        <v>3</v>
      </c>
      <c r="H13" s="24">
        <v>4</v>
      </c>
      <c r="I13" s="22">
        <f t="shared" si="2"/>
        <v>13</v>
      </c>
      <c r="J13" s="23">
        <v>6</v>
      </c>
      <c r="K13" s="23">
        <v>7</v>
      </c>
      <c r="L13" s="22">
        <f t="shared" si="3"/>
        <v>7</v>
      </c>
      <c r="M13" s="23">
        <v>5</v>
      </c>
      <c r="N13" s="24">
        <v>2</v>
      </c>
      <c r="O13" s="22">
        <f t="shared" si="4"/>
        <v>10</v>
      </c>
      <c r="P13" s="23">
        <v>6</v>
      </c>
      <c r="Q13" s="23">
        <v>4</v>
      </c>
      <c r="R13" s="62" t="s">
        <v>67</v>
      </c>
    </row>
    <row r="14" spans="1:18" s="21" customFormat="1" ht="30" customHeight="1">
      <c r="B14" s="60" t="s">
        <v>81</v>
      </c>
      <c r="C14" s="22">
        <f t="shared" si="0"/>
        <v>36</v>
      </c>
      <c r="D14" s="23">
        <f t="shared" si="5"/>
        <v>19</v>
      </c>
      <c r="E14" s="24">
        <f t="shared" si="6"/>
        <v>17</v>
      </c>
      <c r="F14" s="22">
        <f t="shared" si="1"/>
        <v>10</v>
      </c>
      <c r="G14" s="23">
        <v>4</v>
      </c>
      <c r="H14" s="24">
        <v>6</v>
      </c>
      <c r="I14" s="22">
        <f t="shared" si="2"/>
        <v>8</v>
      </c>
      <c r="J14" s="23">
        <v>6</v>
      </c>
      <c r="K14" s="23">
        <v>2</v>
      </c>
      <c r="L14" s="22">
        <f t="shared" si="3"/>
        <v>7</v>
      </c>
      <c r="M14" s="23">
        <v>3</v>
      </c>
      <c r="N14" s="24">
        <v>4</v>
      </c>
      <c r="O14" s="22">
        <f t="shared" si="4"/>
        <v>11</v>
      </c>
      <c r="P14" s="23">
        <v>6</v>
      </c>
      <c r="Q14" s="23">
        <v>5</v>
      </c>
      <c r="R14" s="62" t="s">
        <v>82</v>
      </c>
    </row>
    <row r="15" spans="1:18" s="21" customFormat="1" ht="24.95" customHeight="1">
      <c r="B15" s="60" t="s">
        <v>76</v>
      </c>
      <c r="C15" s="22">
        <f t="shared" si="0"/>
        <v>3</v>
      </c>
      <c r="D15" s="23">
        <f t="shared" si="5"/>
        <v>0</v>
      </c>
      <c r="E15" s="24">
        <f t="shared" si="6"/>
        <v>3</v>
      </c>
      <c r="F15" s="22">
        <f t="shared" si="1"/>
        <v>0</v>
      </c>
      <c r="G15" s="23">
        <v>0</v>
      </c>
      <c r="H15" s="24">
        <v>0</v>
      </c>
      <c r="I15" s="22">
        <f t="shared" si="2"/>
        <v>0</v>
      </c>
      <c r="J15" s="23">
        <v>0</v>
      </c>
      <c r="K15" s="23">
        <v>0</v>
      </c>
      <c r="L15" s="22">
        <f t="shared" si="3"/>
        <v>0</v>
      </c>
      <c r="M15" s="23">
        <v>0</v>
      </c>
      <c r="N15" s="24">
        <v>0</v>
      </c>
      <c r="O15" s="22">
        <f t="shared" si="4"/>
        <v>3</v>
      </c>
      <c r="P15" s="23">
        <v>0</v>
      </c>
      <c r="Q15" s="23">
        <v>3</v>
      </c>
      <c r="R15" s="62" t="s">
        <v>69</v>
      </c>
    </row>
    <row r="16" spans="1:18" ht="24.75" customHeight="1" thickBot="1">
      <c r="B16" s="61" t="s">
        <v>77</v>
      </c>
      <c r="C16" s="22">
        <f t="shared" si="0"/>
        <v>211</v>
      </c>
      <c r="D16" s="58">
        <f t="shared" si="5"/>
        <v>103</v>
      </c>
      <c r="E16" s="77">
        <f t="shared" si="6"/>
        <v>108</v>
      </c>
      <c r="F16" s="22">
        <f t="shared" si="1"/>
        <v>44</v>
      </c>
      <c r="G16" s="36">
        <f>G15+G14+G13+G12+G11</f>
        <v>20</v>
      </c>
      <c r="H16" s="36">
        <f>H15+H14+H13+H12+H11</f>
        <v>24</v>
      </c>
      <c r="I16" s="22">
        <f t="shared" si="2"/>
        <v>63</v>
      </c>
      <c r="J16" s="36">
        <f>J15+J14+J13+J12+J11</f>
        <v>34</v>
      </c>
      <c r="K16" s="36">
        <f>K15+K14+K13+K12+K11</f>
        <v>29</v>
      </c>
      <c r="L16" s="22">
        <f t="shared" si="3"/>
        <v>40</v>
      </c>
      <c r="M16" s="36">
        <f>M15+M14+M13+M12+M11</f>
        <v>18</v>
      </c>
      <c r="N16" s="36">
        <f>N15+N14+N13+N12+N11</f>
        <v>22</v>
      </c>
      <c r="O16" s="22">
        <f t="shared" si="4"/>
        <v>64</v>
      </c>
      <c r="P16" s="36">
        <f>P15+P14+P13+P12+P11</f>
        <v>31</v>
      </c>
      <c r="Q16" s="36">
        <f>Q15+Q14+Q13+Q12+Q11</f>
        <v>33</v>
      </c>
      <c r="R16" s="63" t="s">
        <v>71</v>
      </c>
    </row>
    <row r="17" spans="2:18" s="70" customFormat="1" ht="24.75" customHeight="1" thickBot="1">
      <c r="B17" s="99">
        <v>2019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</row>
    <row r="18" spans="2:18" s="21" customFormat="1" ht="30" customHeight="1">
      <c r="B18" s="60" t="s">
        <v>72</v>
      </c>
      <c r="C18" s="58">
        <f t="shared" ref="C18:C24" si="7">F18+I18+L18+O18</f>
        <v>111</v>
      </c>
      <c r="D18" s="75">
        <f t="shared" ref="D18" si="8">G18+J18+M18+P18</f>
        <v>55</v>
      </c>
      <c r="E18" s="24">
        <f>H18+K18+N18+Q18</f>
        <v>56</v>
      </c>
      <c r="F18" s="22">
        <f t="shared" ref="F18:F24" si="9">G18+H18</f>
        <v>17</v>
      </c>
      <c r="G18" s="23">
        <v>9</v>
      </c>
      <c r="H18" s="24">
        <v>8</v>
      </c>
      <c r="I18" s="22">
        <f t="shared" ref="I18:I24" si="10">J18+K18</f>
        <v>38</v>
      </c>
      <c r="J18" s="23">
        <v>20</v>
      </c>
      <c r="K18" s="23">
        <v>18</v>
      </c>
      <c r="L18" s="22">
        <f t="shared" ref="L18:L24" si="11">M18+N18</f>
        <v>20</v>
      </c>
      <c r="M18" s="23">
        <v>9</v>
      </c>
      <c r="N18" s="24">
        <v>11</v>
      </c>
      <c r="O18" s="22">
        <f t="shared" ref="O18:O24" si="12">P18+Q18</f>
        <v>36</v>
      </c>
      <c r="P18" s="23">
        <v>17</v>
      </c>
      <c r="Q18" s="23">
        <v>19</v>
      </c>
      <c r="R18" s="62" t="s">
        <v>65</v>
      </c>
    </row>
    <row r="19" spans="2:18" s="21" customFormat="1" ht="30" customHeight="1">
      <c r="B19" s="60" t="s">
        <v>73</v>
      </c>
      <c r="C19" s="58">
        <f t="shared" si="7"/>
        <v>22</v>
      </c>
      <c r="D19" s="23">
        <f t="shared" ref="D19:D24" si="13">G19+J19+M19+P19</f>
        <v>9</v>
      </c>
      <c r="E19" s="24">
        <f t="shared" ref="E19:E24" si="14">H19+K19+N19+Q19</f>
        <v>13</v>
      </c>
      <c r="F19" s="22">
        <f t="shared" si="9"/>
        <v>10</v>
      </c>
      <c r="G19" s="23">
        <v>4</v>
      </c>
      <c r="H19" s="24">
        <v>6</v>
      </c>
      <c r="I19" s="22">
        <f t="shared" si="10"/>
        <v>4</v>
      </c>
      <c r="J19" s="23">
        <v>2</v>
      </c>
      <c r="K19" s="23">
        <v>2</v>
      </c>
      <c r="L19" s="22">
        <f t="shared" si="11"/>
        <v>4</v>
      </c>
      <c r="M19" s="23">
        <v>1</v>
      </c>
      <c r="N19" s="24">
        <v>3</v>
      </c>
      <c r="O19" s="22">
        <f t="shared" si="12"/>
        <v>4</v>
      </c>
      <c r="P19" s="23">
        <v>2</v>
      </c>
      <c r="Q19" s="23">
        <v>2</v>
      </c>
      <c r="R19" s="62" t="s">
        <v>66</v>
      </c>
    </row>
    <row r="20" spans="2:18" s="21" customFormat="1" ht="30" customHeight="1">
      <c r="B20" s="60" t="s">
        <v>124</v>
      </c>
      <c r="C20" s="58">
        <f t="shared" si="7"/>
        <v>1</v>
      </c>
      <c r="D20" s="23">
        <f t="shared" si="13"/>
        <v>0</v>
      </c>
      <c r="E20" s="24">
        <f t="shared" si="14"/>
        <v>1</v>
      </c>
      <c r="F20" s="22">
        <f t="shared" si="9"/>
        <v>0</v>
      </c>
      <c r="G20" s="23">
        <v>0</v>
      </c>
      <c r="H20" s="24">
        <v>0</v>
      </c>
      <c r="I20" s="22">
        <f t="shared" si="10"/>
        <v>0</v>
      </c>
      <c r="J20" s="23">
        <v>0</v>
      </c>
      <c r="K20" s="23">
        <v>0</v>
      </c>
      <c r="L20" s="22">
        <f t="shared" si="11"/>
        <v>1</v>
      </c>
      <c r="M20" s="23">
        <v>0</v>
      </c>
      <c r="N20" s="24">
        <v>1</v>
      </c>
      <c r="O20" s="22">
        <f t="shared" si="12"/>
        <v>0</v>
      </c>
      <c r="P20" s="23">
        <v>0</v>
      </c>
      <c r="Q20" s="23">
        <v>0</v>
      </c>
      <c r="R20" s="62" t="s">
        <v>117</v>
      </c>
    </row>
    <row r="21" spans="2:18" s="21" customFormat="1" ht="30" customHeight="1">
      <c r="B21" s="60" t="s">
        <v>74</v>
      </c>
      <c r="C21" s="58">
        <f t="shared" si="7"/>
        <v>37</v>
      </c>
      <c r="D21" s="23">
        <f t="shared" si="13"/>
        <v>20</v>
      </c>
      <c r="E21" s="24">
        <f t="shared" si="14"/>
        <v>17</v>
      </c>
      <c r="F21" s="22">
        <f t="shared" si="9"/>
        <v>7</v>
      </c>
      <c r="G21" s="23">
        <v>3</v>
      </c>
      <c r="H21" s="24">
        <v>4</v>
      </c>
      <c r="I21" s="22">
        <f t="shared" si="10"/>
        <v>13</v>
      </c>
      <c r="J21" s="23">
        <v>6</v>
      </c>
      <c r="K21" s="23">
        <v>7</v>
      </c>
      <c r="L21" s="22">
        <f t="shared" si="11"/>
        <v>7</v>
      </c>
      <c r="M21" s="23">
        <v>5</v>
      </c>
      <c r="N21" s="24">
        <v>2</v>
      </c>
      <c r="O21" s="22">
        <f t="shared" si="12"/>
        <v>10</v>
      </c>
      <c r="P21" s="23">
        <v>6</v>
      </c>
      <c r="Q21" s="23">
        <v>4</v>
      </c>
      <c r="R21" s="62" t="s">
        <v>67</v>
      </c>
    </row>
    <row r="22" spans="2:18" s="21" customFormat="1" ht="30" customHeight="1">
      <c r="B22" s="60" t="s">
        <v>81</v>
      </c>
      <c r="C22" s="58">
        <f t="shared" si="7"/>
        <v>35</v>
      </c>
      <c r="D22" s="23">
        <f t="shared" si="13"/>
        <v>19</v>
      </c>
      <c r="E22" s="24">
        <f t="shared" si="14"/>
        <v>16</v>
      </c>
      <c r="F22" s="22">
        <f t="shared" si="9"/>
        <v>10</v>
      </c>
      <c r="G22" s="23">
        <v>4</v>
      </c>
      <c r="H22" s="24">
        <v>6</v>
      </c>
      <c r="I22" s="22">
        <f t="shared" si="10"/>
        <v>8</v>
      </c>
      <c r="J22" s="23">
        <v>6</v>
      </c>
      <c r="K22" s="23">
        <v>2</v>
      </c>
      <c r="L22" s="22">
        <f t="shared" si="11"/>
        <v>6</v>
      </c>
      <c r="M22" s="23">
        <v>3</v>
      </c>
      <c r="N22" s="24">
        <v>3</v>
      </c>
      <c r="O22" s="22">
        <f t="shared" si="12"/>
        <v>11</v>
      </c>
      <c r="P22" s="23">
        <v>6</v>
      </c>
      <c r="Q22" s="23">
        <v>5</v>
      </c>
      <c r="R22" s="62" t="s">
        <v>82</v>
      </c>
    </row>
    <row r="23" spans="2:18" s="21" customFormat="1" ht="24.95" customHeight="1">
      <c r="B23" s="60" t="s">
        <v>76</v>
      </c>
      <c r="C23" s="58">
        <f t="shared" si="7"/>
        <v>3</v>
      </c>
      <c r="D23" s="23">
        <f t="shared" si="13"/>
        <v>0</v>
      </c>
      <c r="E23" s="24">
        <f t="shared" si="14"/>
        <v>3</v>
      </c>
      <c r="F23" s="22">
        <f t="shared" si="9"/>
        <v>0</v>
      </c>
      <c r="G23" s="23">
        <v>0</v>
      </c>
      <c r="H23" s="24">
        <v>0</v>
      </c>
      <c r="I23" s="22">
        <f t="shared" si="10"/>
        <v>0</v>
      </c>
      <c r="J23" s="23">
        <v>0</v>
      </c>
      <c r="K23" s="23">
        <v>0</v>
      </c>
      <c r="L23" s="22">
        <f t="shared" si="11"/>
        <v>0</v>
      </c>
      <c r="M23" s="23">
        <v>0</v>
      </c>
      <c r="N23" s="24">
        <v>0</v>
      </c>
      <c r="O23" s="22">
        <f t="shared" si="12"/>
        <v>3</v>
      </c>
      <c r="P23" s="23">
        <v>0</v>
      </c>
      <c r="Q23" s="23">
        <v>3</v>
      </c>
      <c r="R23" s="62" t="s">
        <v>69</v>
      </c>
    </row>
    <row r="24" spans="2:18" ht="24.75" customHeight="1" thickBot="1">
      <c r="B24" s="61" t="s">
        <v>77</v>
      </c>
      <c r="C24" s="35">
        <f t="shared" si="7"/>
        <v>209</v>
      </c>
      <c r="D24" s="36">
        <f t="shared" si="13"/>
        <v>103</v>
      </c>
      <c r="E24" s="38">
        <f t="shared" si="14"/>
        <v>106</v>
      </c>
      <c r="F24" s="74">
        <f t="shared" si="9"/>
        <v>44</v>
      </c>
      <c r="G24" s="36">
        <f>G23+G22+G21+G20+G19+G18</f>
        <v>20</v>
      </c>
      <c r="H24" s="36">
        <f>H23+H22+H21+H20+H19+H18</f>
        <v>24</v>
      </c>
      <c r="I24" s="74">
        <f t="shared" si="10"/>
        <v>63</v>
      </c>
      <c r="J24" s="36">
        <f>J23+J22+J21+J20+J19+J18</f>
        <v>34</v>
      </c>
      <c r="K24" s="36">
        <f>K23+K22+K21+K20+K19+K18</f>
        <v>29</v>
      </c>
      <c r="L24" s="74">
        <f t="shared" si="11"/>
        <v>38</v>
      </c>
      <c r="M24" s="36">
        <f>SUM(M18:M23)</f>
        <v>18</v>
      </c>
      <c r="N24" s="36">
        <f>SUM(N18:N23)</f>
        <v>20</v>
      </c>
      <c r="O24" s="74">
        <f t="shared" si="12"/>
        <v>64</v>
      </c>
      <c r="P24" s="36">
        <v>31</v>
      </c>
      <c r="Q24" s="38">
        <v>33</v>
      </c>
      <c r="R24" s="63" t="s">
        <v>71</v>
      </c>
    </row>
    <row r="25" spans="2:18" ht="18.75" customHeight="1">
      <c r="B25" s="25" t="s">
        <v>12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R25" s="27" t="s">
        <v>11</v>
      </c>
    </row>
    <row r="26" spans="2:18" s="30" customFormat="1" ht="18.75" customHeight="1">
      <c r="B26" s="25"/>
      <c r="C26" s="26"/>
      <c r="D26" s="26"/>
      <c r="E26" s="26"/>
      <c r="F26" s="26"/>
      <c r="G26" s="26"/>
      <c r="H26" s="54"/>
    </row>
    <row r="27" spans="2:18" s="2" customFormat="1" ht="10.5" customHeight="1">
      <c r="B27" s="111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28"/>
    </row>
    <row r="28" spans="2:18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</row>
    <row r="29" spans="2:18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2:18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2:18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2:18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2:17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2:17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2:17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2:17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2:17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  <row r="38" spans="2:17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</row>
    <row r="39" spans="2:17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7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7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7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7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2:17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7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7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7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2:17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2:17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2:17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2:17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2:17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2:17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2:17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2:17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2:17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2:17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2:17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2:17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2:17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2:17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3">
    <mergeCell ref="B1:Q2"/>
    <mergeCell ref="R3:R4"/>
    <mergeCell ref="B5:C5"/>
    <mergeCell ref="P5:Q5"/>
    <mergeCell ref="B3:B4"/>
    <mergeCell ref="C3:Q3"/>
    <mergeCell ref="C4:Q4"/>
    <mergeCell ref="B10:R10"/>
    <mergeCell ref="B17:R17"/>
    <mergeCell ref="R6:R9"/>
    <mergeCell ref="B27:C27"/>
    <mergeCell ref="B6:B9"/>
    <mergeCell ref="D27:Q27"/>
  </mergeCells>
  <printOptions horizontalCentered="1" gridLinesSet="0"/>
  <pageMargins left="0.19685039370078741" right="0.19685039370078741" top="1.1811023622047245" bottom="0.39370078740157483" header="0" footer="0"/>
  <pageSetup paperSize="9" scale="60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H67"/>
  <sheetViews>
    <sheetView showGridLines="0" view="pageBreakPreview" topLeftCell="C1" zoomScale="90" zoomScaleNormal="130" zoomScaleSheetLayoutView="9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7" width="26.7109375" style="7" customWidth="1"/>
    <col min="8" max="8" width="42.140625" style="7" customWidth="1"/>
    <col min="9" max="16384" width="9.140625" style="7"/>
  </cols>
  <sheetData>
    <row r="1" spans="2:8" s="1" customFormat="1" ht="15.75" customHeight="1">
      <c r="B1" s="105"/>
      <c r="C1" s="105"/>
      <c r="D1" s="105"/>
      <c r="E1" s="105"/>
      <c r="F1" s="105"/>
      <c r="G1" s="105"/>
    </row>
    <row r="2" spans="2:8" s="2" customFormat="1" ht="25.5" customHeight="1">
      <c r="B2" s="105"/>
      <c r="C2" s="105"/>
      <c r="D2" s="105"/>
      <c r="E2" s="105"/>
      <c r="F2" s="105"/>
      <c r="G2" s="105"/>
    </row>
    <row r="3" spans="2:8" s="2" customFormat="1" ht="18" customHeight="1">
      <c r="B3" s="106" t="s">
        <v>64</v>
      </c>
      <c r="C3" s="96" t="s">
        <v>37</v>
      </c>
      <c r="D3" s="96"/>
      <c r="E3" s="96"/>
      <c r="F3" s="96"/>
      <c r="G3" s="96"/>
      <c r="H3" s="107" t="s">
        <v>106</v>
      </c>
    </row>
    <row r="4" spans="2:8" s="2" customFormat="1" ht="18" customHeight="1">
      <c r="B4" s="106"/>
      <c r="C4" s="114" t="s">
        <v>38</v>
      </c>
      <c r="D4" s="114"/>
      <c r="E4" s="114"/>
      <c r="F4" s="114"/>
      <c r="G4" s="114"/>
      <c r="H4" s="107"/>
    </row>
    <row r="5" spans="2:8" s="4" customFormat="1" ht="13.5" customHeight="1">
      <c r="B5" s="108"/>
      <c r="C5" s="108"/>
      <c r="D5" s="5"/>
      <c r="E5" s="5"/>
      <c r="F5" s="5"/>
      <c r="G5" s="32"/>
      <c r="H5" s="6"/>
    </row>
    <row r="6" spans="2:8" ht="24" customHeight="1">
      <c r="B6" s="98" t="s">
        <v>90</v>
      </c>
      <c r="C6" s="8" t="s">
        <v>10</v>
      </c>
      <c r="D6" s="9"/>
      <c r="E6" s="9"/>
      <c r="F6" s="9"/>
      <c r="G6" s="37" t="s">
        <v>9</v>
      </c>
      <c r="H6" s="115" t="s">
        <v>89</v>
      </c>
    </row>
    <row r="7" spans="2:8" ht="42.75" customHeight="1" thickBot="1">
      <c r="B7" s="98"/>
      <c r="C7" s="39" t="s">
        <v>36</v>
      </c>
      <c r="D7" s="39" t="s">
        <v>35</v>
      </c>
      <c r="E7" s="39" t="s">
        <v>34</v>
      </c>
      <c r="F7" s="39" t="s">
        <v>33</v>
      </c>
      <c r="G7" s="39" t="s">
        <v>32</v>
      </c>
      <c r="H7" s="116"/>
    </row>
    <row r="8" spans="2:8" s="70" customFormat="1" ht="24.75" customHeight="1" thickBot="1">
      <c r="B8" s="99">
        <v>2018</v>
      </c>
      <c r="C8" s="100"/>
      <c r="D8" s="100"/>
      <c r="E8" s="100"/>
      <c r="F8" s="100"/>
      <c r="G8" s="100"/>
      <c r="H8" s="101"/>
    </row>
    <row r="9" spans="2:8" s="21" customFormat="1" ht="30" customHeight="1">
      <c r="B9" s="60" t="s">
        <v>83</v>
      </c>
      <c r="C9" s="40">
        <f>D9+E9+F9+G9</f>
        <v>63</v>
      </c>
      <c r="D9" s="41">
        <v>8</v>
      </c>
      <c r="E9" s="41">
        <v>28</v>
      </c>
      <c r="F9" s="41">
        <v>8</v>
      </c>
      <c r="G9" s="43">
        <v>19</v>
      </c>
      <c r="H9" s="62" t="s">
        <v>84</v>
      </c>
    </row>
    <row r="10" spans="2:8" s="21" customFormat="1" ht="30" customHeight="1">
      <c r="B10" s="60" t="s">
        <v>86</v>
      </c>
      <c r="C10" s="40">
        <f>D10+E10+F10+G10</f>
        <v>131</v>
      </c>
      <c r="D10" s="41">
        <v>25</v>
      </c>
      <c r="E10" s="41">
        <v>46</v>
      </c>
      <c r="F10" s="41">
        <v>19</v>
      </c>
      <c r="G10" s="43">
        <v>41</v>
      </c>
      <c r="H10" s="62" t="s">
        <v>85</v>
      </c>
    </row>
    <row r="11" spans="2:8" s="21" customFormat="1" ht="30" customHeight="1">
      <c r="B11" s="60" t="s">
        <v>87</v>
      </c>
      <c r="C11" s="40">
        <f>D11+E11+F11+G11</f>
        <v>71</v>
      </c>
      <c r="D11" s="41">
        <v>19</v>
      </c>
      <c r="E11" s="41">
        <v>22</v>
      </c>
      <c r="F11" s="41">
        <v>7</v>
      </c>
      <c r="G11" s="43">
        <v>23</v>
      </c>
      <c r="H11" s="62" t="s">
        <v>88</v>
      </c>
    </row>
    <row r="12" spans="2:8" ht="24.75" customHeight="1" thickBot="1">
      <c r="B12" s="61" t="s">
        <v>0</v>
      </c>
      <c r="C12" s="40">
        <f>D12+E12+F12+G12</f>
        <v>265</v>
      </c>
      <c r="D12" s="42">
        <f>D11+D10+D9</f>
        <v>52</v>
      </c>
      <c r="E12" s="42">
        <f>E11+E10+E9</f>
        <v>96</v>
      </c>
      <c r="F12" s="42">
        <f>F11+F10+F9</f>
        <v>34</v>
      </c>
      <c r="G12" s="42">
        <f>G11+G10+G9</f>
        <v>83</v>
      </c>
      <c r="H12" s="63" t="s">
        <v>71</v>
      </c>
    </row>
    <row r="13" spans="2:8" s="70" customFormat="1" ht="24.75" customHeight="1" thickBot="1">
      <c r="B13" s="99">
        <v>2019</v>
      </c>
      <c r="C13" s="100"/>
      <c r="D13" s="100"/>
      <c r="E13" s="100"/>
      <c r="F13" s="100"/>
      <c r="G13" s="100"/>
      <c r="H13" s="101"/>
    </row>
    <row r="14" spans="2:8" s="21" customFormat="1" ht="30" customHeight="1">
      <c r="B14" s="60" t="s">
        <v>83</v>
      </c>
      <c r="C14" s="40">
        <f>D14+E14+F14+G14</f>
        <v>71</v>
      </c>
      <c r="D14" s="41">
        <v>9</v>
      </c>
      <c r="E14" s="41">
        <v>33</v>
      </c>
      <c r="F14" s="41">
        <v>9</v>
      </c>
      <c r="G14" s="43">
        <v>20</v>
      </c>
      <c r="H14" s="62" t="s">
        <v>84</v>
      </c>
    </row>
    <row r="15" spans="2:8" s="21" customFormat="1" ht="30" customHeight="1">
      <c r="B15" s="60" t="s">
        <v>86</v>
      </c>
      <c r="C15" s="40">
        <f>D15+E15+F15+G15</f>
        <v>130</v>
      </c>
      <c r="D15" s="41">
        <v>25</v>
      </c>
      <c r="E15" s="41">
        <v>46</v>
      </c>
      <c r="F15" s="41">
        <v>19</v>
      </c>
      <c r="G15" s="43">
        <v>40</v>
      </c>
      <c r="H15" s="62" t="s">
        <v>85</v>
      </c>
    </row>
    <row r="16" spans="2:8" s="21" customFormat="1" ht="30" customHeight="1">
      <c r="B16" s="60" t="s">
        <v>87</v>
      </c>
      <c r="C16" s="40">
        <f>D16+E16+F16+G16</f>
        <v>70</v>
      </c>
      <c r="D16" s="41">
        <v>19</v>
      </c>
      <c r="E16" s="41">
        <v>21</v>
      </c>
      <c r="F16" s="41">
        <v>7</v>
      </c>
      <c r="G16" s="43">
        <v>23</v>
      </c>
      <c r="H16" s="62" t="s">
        <v>88</v>
      </c>
    </row>
    <row r="17" spans="2:8" ht="24.75" customHeight="1" thickBot="1">
      <c r="B17" s="61" t="s">
        <v>0</v>
      </c>
      <c r="C17" s="76">
        <f>D17+E17+F17+G17</f>
        <v>271</v>
      </c>
      <c r="D17" s="42">
        <f>D16+D15+D14</f>
        <v>53</v>
      </c>
      <c r="E17" s="42">
        <f>E16+E15+E14</f>
        <v>100</v>
      </c>
      <c r="F17" s="42">
        <f>F16+F15+F14</f>
        <v>35</v>
      </c>
      <c r="G17" s="42">
        <f>G16+G15+G14</f>
        <v>83</v>
      </c>
      <c r="H17" s="63" t="s">
        <v>71</v>
      </c>
    </row>
    <row r="18" spans="2:8" ht="18.75" customHeight="1">
      <c r="B18" s="25" t="s">
        <v>12</v>
      </c>
      <c r="C18" s="26"/>
      <c r="D18" s="26"/>
      <c r="E18" s="26"/>
      <c r="F18" s="26"/>
      <c r="G18" s="26"/>
      <c r="H18" s="27" t="s">
        <v>11</v>
      </c>
    </row>
    <row r="19" spans="2:8" s="30" customFormat="1" ht="18.75" customHeight="1">
      <c r="B19" s="25"/>
      <c r="C19" s="26"/>
      <c r="D19" s="26"/>
      <c r="E19" s="26"/>
      <c r="F19" s="26"/>
      <c r="G19" s="26"/>
      <c r="H19" s="54"/>
    </row>
    <row r="20" spans="2:8" s="2" customFormat="1" ht="10.5" customHeight="1">
      <c r="B20" s="56"/>
      <c r="C20" s="112"/>
      <c r="D20" s="112"/>
      <c r="E20" s="112"/>
      <c r="F20" s="112"/>
      <c r="G20" s="112"/>
      <c r="H20" s="28"/>
    </row>
    <row r="21" spans="2:8">
      <c r="B21" s="29"/>
      <c r="C21" s="29"/>
      <c r="D21" s="29"/>
      <c r="E21" s="29"/>
      <c r="F21" s="29"/>
      <c r="G21" s="30"/>
    </row>
    <row r="22" spans="2:8">
      <c r="B22" s="30"/>
      <c r="C22" s="30"/>
      <c r="D22" s="30"/>
      <c r="E22" s="30"/>
      <c r="F22" s="30"/>
      <c r="G22" s="30"/>
    </row>
    <row r="23" spans="2:8">
      <c r="B23" s="30"/>
      <c r="C23" s="30"/>
      <c r="D23" s="30"/>
      <c r="E23" s="30"/>
      <c r="F23" s="30"/>
      <c r="G23" s="30"/>
    </row>
    <row r="24" spans="2:8">
      <c r="B24" s="30"/>
      <c r="C24" s="30"/>
      <c r="D24" s="30"/>
      <c r="E24" s="30"/>
      <c r="F24" s="30"/>
      <c r="G24" s="30"/>
    </row>
    <row r="25" spans="2:8">
      <c r="B25" s="30"/>
      <c r="C25" s="30"/>
      <c r="D25" s="30"/>
      <c r="E25" s="30"/>
      <c r="F25" s="30"/>
      <c r="G25" s="30"/>
    </row>
    <row r="26" spans="2:8">
      <c r="B26" s="30"/>
      <c r="C26" s="30"/>
      <c r="D26" s="30"/>
      <c r="E26" s="30"/>
      <c r="F26" s="30"/>
      <c r="G26" s="30"/>
    </row>
    <row r="27" spans="2:8">
      <c r="B27" s="30"/>
      <c r="C27" s="30"/>
      <c r="D27" s="30"/>
      <c r="E27" s="30"/>
      <c r="F27" s="30"/>
      <c r="G27" s="30"/>
    </row>
    <row r="28" spans="2:8">
      <c r="B28" s="30"/>
      <c r="C28" s="30"/>
      <c r="D28" s="30"/>
      <c r="E28" s="30"/>
      <c r="F28" s="30"/>
      <c r="G28" s="30"/>
    </row>
    <row r="29" spans="2:8">
      <c r="B29" s="30"/>
      <c r="C29" s="30"/>
      <c r="D29" s="30"/>
      <c r="E29" s="30"/>
      <c r="F29" s="30"/>
      <c r="G29" s="30"/>
    </row>
    <row r="30" spans="2:8">
      <c r="B30" s="30"/>
      <c r="C30" s="30"/>
      <c r="D30" s="30"/>
      <c r="E30" s="30"/>
      <c r="F30" s="30"/>
      <c r="G30" s="30"/>
    </row>
    <row r="31" spans="2:8">
      <c r="B31" s="30"/>
      <c r="C31" s="30"/>
      <c r="D31" s="30"/>
      <c r="E31" s="30"/>
      <c r="F31" s="30"/>
      <c r="G31" s="30"/>
    </row>
    <row r="32" spans="2:8">
      <c r="B32" s="30"/>
      <c r="C32" s="30"/>
      <c r="D32" s="30"/>
      <c r="E32" s="30"/>
      <c r="F32" s="30"/>
      <c r="G32" s="30"/>
    </row>
    <row r="33" spans="2:7">
      <c r="B33" s="30"/>
      <c r="C33" s="30"/>
      <c r="D33" s="30"/>
      <c r="E33" s="30"/>
      <c r="F33" s="30"/>
      <c r="G33" s="30"/>
    </row>
    <row r="34" spans="2:7">
      <c r="B34" s="30"/>
      <c r="C34" s="30"/>
      <c r="D34" s="30"/>
      <c r="E34" s="30"/>
      <c r="F34" s="30"/>
      <c r="G34" s="30"/>
    </row>
    <row r="35" spans="2:7">
      <c r="B35" s="30"/>
      <c r="C35" s="30"/>
      <c r="D35" s="30"/>
      <c r="E35" s="30"/>
      <c r="F35" s="30"/>
      <c r="G35" s="30"/>
    </row>
    <row r="36" spans="2:7">
      <c r="B36" s="30"/>
      <c r="C36" s="30"/>
      <c r="D36" s="30"/>
      <c r="E36" s="30"/>
      <c r="F36" s="30"/>
      <c r="G36" s="30"/>
    </row>
    <row r="37" spans="2:7">
      <c r="B37" s="30"/>
      <c r="C37" s="30"/>
      <c r="D37" s="30"/>
      <c r="E37" s="30"/>
      <c r="F37" s="30"/>
      <c r="G37" s="30"/>
    </row>
    <row r="38" spans="2:7">
      <c r="B38" s="30"/>
      <c r="C38" s="30"/>
      <c r="D38" s="30"/>
      <c r="E38" s="30"/>
      <c r="F38" s="30"/>
      <c r="G38" s="30"/>
    </row>
    <row r="39" spans="2:7">
      <c r="B39" s="30"/>
      <c r="C39" s="30"/>
      <c r="D39" s="30"/>
      <c r="E39" s="30"/>
      <c r="F39" s="30"/>
      <c r="G39" s="30"/>
    </row>
    <row r="40" spans="2:7">
      <c r="B40" s="30"/>
      <c r="C40" s="30"/>
      <c r="D40" s="30"/>
      <c r="E40" s="30"/>
      <c r="F40" s="30"/>
      <c r="G40" s="30"/>
    </row>
    <row r="41" spans="2:7">
      <c r="B41" s="30"/>
      <c r="C41" s="30"/>
      <c r="D41" s="30"/>
      <c r="E41" s="30"/>
      <c r="F41" s="30"/>
      <c r="G41" s="30"/>
    </row>
    <row r="42" spans="2:7">
      <c r="B42" s="30"/>
      <c r="C42" s="30"/>
      <c r="D42" s="30"/>
      <c r="E42" s="30"/>
      <c r="F42" s="30"/>
      <c r="G42" s="30"/>
    </row>
    <row r="43" spans="2:7">
      <c r="B43" s="30"/>
      <c r="C43" s="30"/>
      <c r="D43" s="30"/>
      <c r="E43" s="30"/>
      <c r="F43" s="30"/>
      <c r="G43" s="30"/>
    </row>
    <row r="44" spans="2:7">
      <c r="B44" s="30"/>
      <c r="C44" s="30"/>
      <c r="D44" s="30"/>
      <c r="E44" s="30"/>
      <c r="F44" s="30"/>
      <c r="G44" s="30"/>
    </row>
    <row r="45" spans="2:7">
      <c r="B45" s="30"/>
      <c r="C45" s="30"/>
      <c r="D45" s="30"/>
      <c r="E45" s="30"/>
      <c r="F45" s="30"/>
      <c r="G45" s="30"/>
    </row>
    <row r="46" spans="2:7">
      <c r="B46" s="30"/>
      <c r="C46" s="30"/>
      <c r="D46" s="30"/>
      <c r="E46" s="30"/>
      <c r="F46" s="30"/>
      <c r="G46" s="30"/>
    </row>
    <row r="47" spans="2:7">
      <c r="B47" s="30"/>
      <c r="C47" s="30"/>
      <c r="D47" s="30"/>
      <c r="E47" s="30"/>
      <c r="F47" s="30"/>
      <c r="G47" s="30"/>
    </row>
    <row r="48" spans="2:7">
      <c r="B48" s="30"/>
      <c r="C48" s="30"/>
      <c r="D48" s="30"/>
      <c r="E48" s="30"/>
      <c r="F48" s="30"/>
      <c r="G48" s="30"/>
    </row>
    <row r="49" spans="2:7">
      <c r="B49" s="30"/>
      <c r="C49" s="30"/>
      <c r="D49" s="30"/>
      <c r="E49" s="30"/>
      <c r="F49" s="30"/>
      <c r="G49" s="30"/>
    </row>
    <row r="50" spans="2:7">
      <c r="B50" s="30"/>
      <c r="C50" s="30"/>
      <c r="D50" s="30"/>
      <c r="E50" s="30"/>
      <c r="F50" s="30"/>
      <c r="G50" s="30"/>
    </row>
    <row r="51" spans="2:7">
      <c r="B51" s="30"/>
      <c r="C51" s="30"/>
      <c r="D51" s="30"/>
      <c r="E51" s="30"/>
      <c r="F51" s="30"/>
      <c r="G51" s="30"/>
    </row>
    <row r="52" spans="2:7">
      <c r="B52" s="30"/>
      <c r="C52" s="30"/>
      <c r="D52" s="30"/>
      <c r="E52" s="30"/>
      <c r="F52" s="30"/>
      <c r="G52" s="30"/>
    </row>
    <row r="53" spans="2:7">
      <c r="B53" s="30"/>
      <c r="C53" s="30"/>
      <c r="D53" s="30"/>
      <c r="E53" s="30"/>
      <c r="F53" s="30"/>
      <c r="G53" s="30"/>
    </row>
    <row r="54" spans="2:7">
      <c r="B54" s="30"/>
      <c r="C54" s="30"/>
      <c r="D54" s="30"/>
      <c r="E54" s="30"/>
      <c r="F54" s="30"/>
      <c r="G54" s="30"/>
    </row>
    <row r="55" spans="2:7">
      <c r="B55" s="30"/>
      <c r="C55" s="30"/>
      <c r="D55" s="30"/>
      <c r="E55" s="30"/>
      <c r="F55" s="30"/>
      <c r="G55" s="30"/>
    </row>
    <row r="56" spans="2:7">
      <c r="B56" s="30"/>
      <c r="C56" s="30"/>
      <c r="D56" s="30"/>
      <c r="E56" s="30"/>
      <c r="F56" s="30"/>
      <c r="G56" s="30"/>
    </row>
    <row r="57" spans="2:7">
      <c r="B57" s="30"/>
      <c r="C57" s="30"/>
      <c r="D57" s="30"/>
      <c r="E57" s="30"/>
      <c r="F57" s="30"/>
      <c r="G57" s="30"/>
    </row>
    <row r="58" spans="2:7">
      <c r="B58" s="30"/>
      <c r="C58" s="30"/>
      <c r="D58" s="30"/>
      <c r="E58" s="30"/>
      <c r="F58" s="30"/>
      <c r="G58" s="30"/>
    </row>
    <row r="59" spans="2:7">
      <c r="B59" s="30"/>
      <c r="C59" s="30"/>
      <c r="D59" s="30"/>
      <c r="E59" s="30"/>
      <c r="F59" s="30"/>
      <c r="G59" s="30"/>
    </row>
    <row r="60" spans="2:7">
      <c r="B60" s="30"/>
      <c r="C60" s="30"/>
      <c r="D60" s="30"/>
      <c r="E60" s="30"/>
      <c r="F60" s="30"/>
      <c r="G60" s="30"/>
    </row>
    <row r="61" spans="2:7">
      <c r="B61" s="30"/>
      <c r="C61" s="30"/>
      <c r="D61" s="30"/>
      <c r="E61" s="30"/>
      <c r="F61" s="30"/>
      <c r="G61" s="30"/>
    </row>
    <row r="62" spans="2:7">
      <c r="B62" s="30"/>
      <c r="C62" s="30"/>
      <c r="D62" s="30"/>
      <c r="E62" s="30"/>
      <c r="F62" s="30"/>
      <c r="G62" s="30"/>
    </row>
    <row r="63" spans="2:7">
      <c r="B63" s="30"/>
      <c r="C63" s="30"/>
      <c r="D63" s="30"/>
      <c r="E63" s="30"/>
      <c r="F63" s="30"/>
      <c r="G63" s="30"/>
    </row>
    <row r="64" spans="2:7">
      <c r="B64" s="30"/>
      <c r="C64" s="30"/>
      <c r="D64" s="30"/>
      <c r="E64" s="30"/>
      <c r="F64" s="30"/>
      <c r="G64" s="30"/>
    </row>
    <row r="65" spans="2:7">
      <c r="B65" s="30"/>
      <c r="C65" s="30"/>
      <c r="D65" s="30"/>
      <c r="E65" s="30"/>
      <c r="F65" s="30"/>
      <c r="G65" s="30"/>
    </row>
    <row r="66" spans="2:7">
      <c r="B66" s="30"/>
      <c r="C66" s="30"/>
      <c r="D66" s="30"/>
      <c r="E66" s="30"/>
      <c r="F66" s="30"/>
      <c r="G66" s="30"/>
    </row>
    <row r="67" spans="2:7">
      <c r="B67" s="30"/>
      <c r="C67" s="30"/>
      <c r="D67" s="30"/>
      <c r="E67" s="30"/>
      <c r="F67" s="30"/>
      <c r="G67" s="30"/>
    </row>
  </sheetData>
  <mergeCells count="11">
    <mergeCell ref="C20:G20"/>
    <mergeCell ref="C3:G3"/>
    <mergeCell ref="C4:G4"/>
    <mergeCell ref="B8:H8"/>
    <mergeCell ref="B13:H13"/>
    <mergeCell ref="H6:H7"/>
    <mergeCell ref="B1:G2"/>
    <mergeCell ref="H3:H4"/>
    <mergeCell ref="B5:C5"/>
    <mergeCell ref="B3:B4"/>
    <mergeCell ref="B6:B7"/>
  </mergeCells>
  <printOptions horizontalCentered="1" gridLinesSet="0"/>
  <pageMargins left="0.19685039370078741" right="0.19685039370078741" top="1.1811023622047245" bottom="0.39370078740157483" header="0" footer="0"/>
  <pageSetup paperSize="9" scale="65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J67"/>
  <sheetViews>
    <sheetView showGridLines="0" view="pageBreakPreview" topLeftCell="A4" zoomScale="90" zoomScaleNormal="130" zoomScaleSheetLayoutView="9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4" width="45.7109375" style="68" customWidth="1"/>
    <col min="5" max="5" width="39.42578125" style="7" bestFit="1" customWidth="1"/>
    <col min="6" max="6" width="42.140625" style="7" customWidth="1"/>
    <col min="7" max="16384" width="9.140625" style="7"/>
  </cols>
  <sheetData>
    <row r="1" spans="2:6" s="1" customFormat="1" ht="15.75" customHeight="1">
      <c r="B1" s="105"/>
      <c r="C1" s="105"/>
      <c r="D1" s="105"/>
      <c r="E1" s="105"/>
    </row>
    <row r="2" spans="2:6" s="2" customFormat="1" ht="25.5" customHeight="1">
      <c r="B2" s="105"/>
      <c r="C2" s="105"/>
      <c r="D2" s="105"/>
      <c r="E2" s="105"/>
    </row>
    <row r="3" spans="2:6" s="2" customFormat="1" ht="18" customHeight="1">
      <c r="B3" s="106" t="s">
        <v>64</v>
      </c>
      <c r="C3" s="96" t="s">
        <v>92</v>
      </c>
      <c r="D3" s="96"/>
      <c r="E3" s="96"/>
      <c r="F3" s="107" t="s">
        <v>107</v>
      </c>
    </row>
    <row r="4" spans="2:6" s="2" customFormat="1" ht="18" customHeight="1">
      <c r="B4" s="106"/>
      <c r="C4" s="114" t="s">
        <v>58</v>
      </c>
      <c r="D4" s="114"/>
      <c r="E4" s="114"/>
      <c r="F4" s="107"/>
    </row>
    <row r="5" spans="2:6" s="4" customFormat="1" ht="13.5" customHeight="1">
      <c r="B5" s="117"/>
      <c r="C5" s="117"/>
      <c r="D5" s="64"/>
      <c r="E5" s="6"/>
      <c r="F5" s="6"/>
    </row>
    <row r="6" spans="2:6" ht="24" customHeight="1">
      <c r="B6" s="115" t="s">
        <v>90</v>
      </c>
      <c r="C6" s="8" t="s">
        <v>91</v>
      </c>
      <c r="D6" s="45"/>
      <c r="E6" s="69" t="s">
        <v>62</v>
      </c>
      <c r="F6" s="115" t="s">
        <v>89</v>
      </c>
    </row>
    <row r="7" spans="2:6" ht="42.75" customHeight="1" thickBot="1">
      <c r="B7" s="115"/>
      <c r="C7" s="39" t="s">
        <v>36</v>
      </c>
      <c r="D7" s="39" t="s">
        <v>57</v>
      </c>
      <c r="E7" s="39" t="s">
        <v>39</v>
      </c>
      <c r="F7" s="115"/>
    </row>
    <row r="8" spans="2:6" s="70" customFormat="1" ht="24.75" customHeight="1" thickBot="1">
      <c r="B8" s="99">
        <v>2018</v>
      </c>
      <c r="C8" s="100"/>
      <c r="D8" s="100"/>
      <c r="E8" s="100"/>
      <c r="F8" s="101"/>
    </row>
    <row r="9" spans="2:6" s="21" customFormat="1" ht="30" customHeight="1">
      <c r="B9" s="60" t="s">
        <v>83</v>
      </c>
      <c r="C9" s="86">
        <f>D9+E9</f>
        <v>546</v>
      </c>
      <c r="D9" s="79">
        <v>546</v>
      </c>
      <c r="E9" s="79">
        <v>0</v>
      </c>
      <c r="F9" s="62" t="s">
        <v>84</v>
      </c>
    </row>
    <row r="10" spans="2:6" s="21" customFormat="1" ht="30" customHeight="1">
      <c r="B10" s="60" t="s">
        <v>86</v>
      </c>
      <c r="C10" s="86">
        <f t="shared" ref="C10:C12" si="0">D10+E10</f>
        <v>1297</v>
      </c>
      <c r="D10" s="79">
        <v>1297</v>
      </c>
      <c r="E10" s="79">
        <v>0</v>
      </c>
      <c r="F10" s="62" t="s">
        <v>85</v>
      </c>
    </row>
    <row r="11" spans="2:6" s="21" customFormat="1" ht="30" customHeight="1">
      <c r="B11" s="60" t="s">
        <v>87</v>
      </c>
      <c r="C11" s="86">
        <f t="shared" si="0"/>
        <v>6245</v>
      </c>
      <c r="D11" s="79">
        <v>5164</v>
      </c>
      <c r="E11" s="79">
        <v>1081</v>
      </c>
      <c r="F11" s="62" t="s">
        <v>88</v>
      </c>
    </row>
    <row r="12" spans="2:6" ht="24.75" customHeight="1" thickBot="1">
      <c r="B12" s="61" t="s">
        <v>0</v>
      </c>
      <c r="C12" s="86">
        <f t="shared" si="0"/>
        <v>8088</v>
      </c>
      <c r="D12" s="80">
        <f>D11+D10+D9</f>
        <v>7007</v>
      </c>
      <c r="E12" s="80">
        <f>E11+E10+E9</f>
        <v>1081</v>
      </c>
      <c r="F12" s="63" t="s">
        <v>71</v>
      </c>
    </row>
    <row r="13" spans="2:6" s="70" customFormat="1" ht="24.75" customHeight="1" thickBot="1">
      <c r="B13" s="99">
        <v>2019</v>
      </c>
      <c r="C13" s="100"/>
      <c r="D13" s="100"/>
      <c r="E13" s="100"/>
      <c r="F13" s="101"/>
    </row>
    <row r="14" spans="2:6" s="21" customFormat="1" ht="30" customHeight="1">
      <c r="B14" s="60" t="s">
        <v>83</v>
      </c>
      <c r="C14" s="86">
        <f>D14+E14</f>
        <v>662</v>
      </c>
      <c r="D14" s="79">
        <v>662</v>
      </c>
      <c r="E14" s="79">
        <v>0</v>
      </c>
      <c r="F14" s="62" t="s">
        <v>84</v>
      </c>
    </row>
    <row r="15" spans="2:6" s="21" customFormat="1" ht="30" customHeight="1">
      <c r="B15" s="60" t="s">
        <v>86</v>
      </c>
      <c r="C15" s="86">
        <f t="shared" ref="C15:C17" si="1">D15+E15</f>
        <v>1314</v>
      </c>
      <c r="D15" s="79">
        <v>1314</v>
      </c>
      <c r="E15" s="79">
        <v>0</v>
      </c>
      <c r="F15" s="62" t="s">
        <v>85</v>
      </c>
    </row>
    <row r="16" spans="2:6" s="21" customFormat="1" ht="30" customHeight="1">
      <c r="B16" s="60" t="s">
        <v>87</v>
      </c>
      <c r="C16" s="86">
        <f t="shared" si="1"/>
        <v>6307</v>
      </c>
      <c r="D16" s="79">
        <v>5248</v>
      </c>
      <c r="E16" s="79">
        <v>1059</v>
      </c>
      <c r="F16" s="62" t="s">
        <v>88</v>
      </c>
    </row>
    <row r="17" spans="2:10" ht="24.75" customHeight="1" thickBot="1">
      <c r="B17" s="61" t="s">
        <v>0</v>
      </c>
      <c r="C17" s="84">
        <f t="shared" si="1"/>
        <v>8283</v>
      </c>
      <c r="D17" s="80">
        <f>D16+D15+D14</f>
        <v>7224</v>
      </c>
      <c r="E17" s="80">
        <f>E16+E15+E14</f>
        <v>1059</v>
      </c>
      <c r="F17" s="63" t="s">
        <v>71</v>
      </c>
    </row>
    <row r="18" spans="2:10" ht="18.75" customHeight="1">
      <c r="B18" s="25" t="s">
        <v>12</v>
      </c>
      <c r="C18" s="26"/>
      <c r="D18" s="26"/>
      <c r="E18" s="26"/>
      <c r="F18" s="27" t="s">
        <v>11</v>
      </c>
      <c r="G18" s="26"/>
      <c r="H18" s="26"/>
      <c r="J18" s="27"/>
    </row>
    <row r="19" spans="2:10" s="30" customFormat="1" ht="18.75" customHeight="1">
      <c r="B19" s="25"/>
      <c r="C19" s="26"/>
      <c r="D19" s="26"/>
      <c r="E19" s="26"/>
      <c r="F19" s="26"/>
    </row>
    <row r="20" spans="2:10" s="2" customFormat="1" ht="10.5" customHeight="1">
      <c r="B20" s="56"/>
      <c r="C20" s="112"/>
      <c r="D20" s="112"/>
      <c r="E20" s="112"/>
      <c r="F20" s="112"/>
    </row>
    <row r="21" spans="2:10">
      <c r="B21" s="29"/>
      <c r="C21" s="66"/>
      <c r="D21" s="66"/>
      <c r="E21" s="30"/>
    </row>
    <row r="22" spans="2:10">
      <c r="B22" s="30"/>
      <c r="C22" s="67"/>
      <c r="D22" s="67"/>
      <c r="E22" s="30"/>
    </row>
    <row r="23" spans="2:10">
      <c r="B23" s="30"/>
      <c r="C23" s="67"/>
      <c r="D23" s="67"/>
      <c r="E23" s="30"/>
    </row>
    <row r="24" spans="2:10">
      <c r="B24" s="30"/>
      <c r="C24" s="67"/>
      <c r="D24" s="67"/>
      <c r="E24" s="30"/>
    </row>
    <row r="25" spans="2:10">
      <c r="B25" s="30"/>
      <c r="C25" s="67"/>
      <c r="D25" s="67"/>
      <c r="E25" s="30"/>
    </row>
    <row r="26" spans="2:10">
      <c r="B26" s="30"/>
      <c r="C26" s="67"/>
      <c r="D26" s="67"/>
      <c r="E26" s="30"/>
    </row>
    <row r="27" spans="2:10">
      <c r="B27" s="30"/>
      <c r="C27" s="67"/>
      <c r="D27" s="67"/>
      <c r="E27" s="30"/>
    </row>
    <row r="28" spans="2:10">
      <c r="B28" s="30"/>
      <c r="C28" s="67"/>
      <c r="D28" s="67"/>
      <c r="E28" s="30"/>
    </row>
    <row r="29" spans="2:10">
      <c r="B29" s="30"/>
      <c r="C29" s="67"/>
      <c r="D29" s="67"/>
      <c r="E29" s="30"/>
    </row>
    <row r="30" spans="2:10">
      <c r="B30" s="30"/>
      <c r="C30" s="67"/>
      <c r="D30" s="67"/>
      <c r="E30" s="30"/>
    </row>
    <row r="31" spans="2:10">
      <c r="B31" s="30"/>
      <c r="C31" s="67"/>
      <c r="D31" s="67"/>
      <c r="E31" s="30"/>
    </row>
    <row r="32" spans="2:10">
      <c r="B32" s="30"/>
      <c r="C32" s="67"/>
      <c r="D32" s="67"/>
      <c r="E32" s="30"/>
    </row>
    <row r="33" spans="2:5">
      <c r="B33" s="30"/>
      <c r="C33" s="67"/>
      <c r="D33" s="67"/>
      <c r="E33" s="30"/>
    </row>
    <row r="34" spans="2:5">
      <c r="B34" s="30"/>
      <c r="C34" s="67"/>
      <c r="D34" s="67"/>
      <c r="E34" s="30"/>
    </row>
    <row r="35" spans="2:5">
      <c r="B35" s="30"/>
      <c r="C35" s="67"/>
      <c r="D35" s="67"/>
      <c r="E35" s="30"/>
    </row>
    <row r="36" spans="2:5">
      <c r="B36" s="30"/>
      <c r="C36" s="67"/>
      <c r="D36" s="67"/>
      <c r="E36" s="30"/>
    </row>
    <row r="37" spans="2:5">
      <c r="B37" s="30"/>
      <c r="C37" s="67"/>
      <c r="D37" s="67"/>
      <c r="E37" s="30"/>
    </row>
    <row r="38" spans="2:5">
      <c r="B38" s="30"/>
      <c r="C38" s="67"/>
      <c r="D38" s="67"/>
      <c r="E38" s="30"/>
    </row>
    <row r="39" spans="2:5">
      <c r="B39" s="30"/>
      <c r="C39" s="67"/>
      <c r="D39" s="67"/>
      <c r="E39" s="30"/>
    </row>
    <row r="40" spans="2:5">
      <c r="B40" s="30"/>
      <c r="C40" s="67"/>
      <c r="D40" s="67"/>
      <c r="E40" s="30"/>
    </row>
    <row r="41" spans="2:5">
      <c r="B41" s="30"/>
      <c r="C41" s="67"/>
      <c r="D41" s="67"/>
      <c r="E41" s="30"/>
    </row>
    <row r="42" spans="2:5">
      <c r="B42" s="30"/>
      <c r="C42" s="67"/>
      <c r="D42" s="67"/>
      <c r="E42" s="30"/>
    </row>
    <row r="43" spans="2:5">
      <c r="B43" s="30"/>
      <c r="C43" s="67"/>
      <c r="D43" s="67"/>
      <c r="E43" s="30"/>
    </row>
    <row r="44" spans="2:5">
      <c r="B44" s="30"/>
      <c r="C44" s="67"/>
      <c r="D44" s="67"/>
      <c r="E44" s="30"/>
    </row>
    <row r="45" spans="2:5">
      <c r="B45" s="30"/>
      <c r="C45" s="67"/>
      <c r="D45" s="67"/>
      <c r="E45" s="30"/>
    </row>
    <row r="46" spans="2:5">
      <c r="B46" s="30"/>
      <c r="C46" s="67"/>
      <c r="D46" s="67"/>
      <c r="E46" s="30"/>
    </row>
    <row r="47" spans="2:5">
      <c r="B47" s="30"/>
      <c r="C47" s="67"/>
      <c r="D47" s="67"/>
      <c r="E47" s="30"/>
    </row>
    <row r="48" spans="2:5">
      <c r="B48" s="30"/>
      <c r="C48" s="67"/>
      <c r="D48" s="67"/>
      <c r="E48" s="30"/>
    </row>
    <row r="49" spans="2:5">
      <c r="B49" s="30"/>
      <c r="C49" s="67"/>
      <c r="D49" s="67"/>
      <c r="E49" s="30"/>
    </row>
    <row r="50" spans="2:5">
      <c r="B50" s="30"/>
      <c r="C50" s="67"/>
      <c r="D50" s="67"/>
      <c r="E50" s="30"/>
    </row>
    <row r="51" spans="2:5">
      <c r="B51" s="30"/>
      <c r="C51" s="67"/>
      <c r="D51" s="67"/>
      <c r="E51" s="30"/>
    </row>
    <row r="52" spans="2:5">
      <c r="B52" s="30"/>
      <c r="C52" s="67"/>
      <c r="D52" s="67"/>
      <c r="E52" s="30"/>
    </row>
    <row r="53" spans="2:5">
      <c r="B53" s="30"/>
      <c r="C53" s="67"/>
      <c r="D53" s="67"/>
      <c r="E53" s="30"/>
    </row>
    <row r="54" spans="2:5">
      <c r="B54" s="30"/>
      <c r="C54" s="67"/>
      <c r="D54" s="67"/>
      <c r="E54" s="30"/>
    </row>
    <row r="55" spans="2:5">
      <c r="B55" s="30"/>
      <c r="C55" s="67"/>
      <c r="D55" s="67"/>
      <c r="E55" s="30"/>
    </row>
    <row r="56" spans="2:5">
      <c r="B56" s="30"/>
      <c r="C56" s="67"/>
      <c r="D56" s="67"/>
      <c r="E56" s="30"/>
    </row>
    <row r="57" spans="2:5">
      <c r="B57" s="30"/>
      <c r="C57" s="67"/>
      <c r="D57" s="67"/>
      <c r="E57" s="30"/>
    </row>
    <row r="58" spans="2:5">
      <c r="B58" s="30"/>
      <c r="C58" s="67"/>
      <c r="D58" s="67"/>
      <c r="E58" s="30"/>
    </row>
    <row r="59" spans="2:5">
      <c r="B59" s="30"/>
      <c r="C59" s="67"/>
      <c r="D59" s="67"/>
      <c r="E59" s="30"/>
    </row>
    <row r="60" spans="2:5">
      <c r="B60" s="30"/>
      <c r="C60" s="67"/>
      <c r="D60" s="67"/>
      <c r="E60" s="30"/>
    </row>
    <row r="61" spans="2:5">
      <c r="B61" s="30"/>
      <c r="C61" s="67"/>
      <c r="D61" s="67"/>
      <c r="E61" s="30"/>
    </row>
    <row r="62" spans="2:5">
      <c r="B62" s="30"/>
      <c r="C62" s="67"/>
      <c r="D62" s="67"/>
      <c r="E62" s="30"/>
    </row>
    <row r="63" spans="2:5">
      <c r="B63" s="30"/>
      <c r="C63" s="67"/>
      <c r="D63" s="67"/>
      <c r="E63" s="30"/>
    </row>
    <row r="64" spans="2:5">
      <c r="B64" s="30"/>
      <c r="C64" s="67"/>
      <c r="D64" s="67"/>
      <c r="E64" s="30"/>
    </row>
    <row r="65" spans="2:5">
      <c r="B65" s="30"/>
      <c r="C65" s="67"/>
      <c r="D65" s="67"/>
      <c r="E65" s="30"/>
    </row>
    <row r="66" spans="2:5">
      <c r="B66" s="30"/>
      <c r="C66" s="67"/>
      <c r="D66" s="67"/>
      <c r="E66" s="30"/>
    </row>
    <row r="67" spans="2:5">
      <c r="B67" s="30"/>
      <c r="C67" s="67"/>
      <c r="D67" s="67"/>
      <c r="E67" s="30"/>
    </row>
  </sheetData>
  <mergeCells count="11">
    <mergeCell ref="B1:E2"/>
    <mergeCell ref="B3:B4"/>
    <mergeCell ref="F3:F4"/>
    <mergeCell ref="B5:C5"/>
    <mergeCell ref="C3:E3"/>
    <mergeCell ref="C4:E4"/>
    <mergeCell ref="F6:F7"/>
    <mergeCell ref="B6:B7"/>
    <mergeCell ref="C20:F20"/>
    <mergeCell ref="B8:F8"/>
    <mergeCell ref="B13:F13"/>
  </mergeCells>
  <printOptions horizontalCentered="1" gridLinesSet="0"/>
  <pageMargins left="0.19685039370078741" right="0.19685039370078741" top="1.1811023622047245" bottom="0.39370078740157483" header="0" footer="0"/>
  <pageSetup paperSize="9" scale="66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G65"/>
  <sheetViews>
    <sheetView showGridLines="0" view="pageBreakPreview" zoomScale="70" zoomScaleNormal="130" zoomScaleSheetLayoutView="7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3" width="35.85546875" style="7" customWidth="1"/>
    <col min="4" max="4" width="38.7109375" style="7" customWidth="1"/>
    <col min="5" max="5" width="34.28515625" style="7" customWidth="1"/>
    <col min="6" max="6" width="42.140625" style="7" customWidth="1"/>
    <col min="7" max="16384" width="9.140625" style="7"/>
  </cols>
  <sheetData>
    <row r="1" spans="2:7" s="1" customFormat="1" ht="15.75" customHeight="1">
      <c r="B1" s="105"/>
      <c r="C1" s="105"/>
      <c r="D1" s="105"/>
      <c r="E1" s="105"/>
    </row>
    <row r="2" spans="2:7" s="2" customFormat="1" ht="25.5" customHeight="1">
      <c r="B2" s="105"/>
      <c r="C2" s="105"/>
      <c r="D2" s="105"/>
      <c r="E2" s="105"/>
    </row>
    <row r="3" spans="2:7" s="2" customFormat="1" ht="18" customHeight="1">
      <c r="B3" s="106" t="s">
        <v>64</v>
      </c>
      <c r="C3" s="96" t="s">
        <v>43</v>
      </c>
      <c r="D3" s="96"/>
      <c r="E3" s="96"/>
      <c r="F3" s="107" t="s">
        <v>41</v>
      </c>
      <c r="G3" s="3"/>
    </row>
    <row r="4" spans="2:7" s="2" customFormat="1" ht="18" customHeight="1">
      <c r="B4" s="106"/>
      <c r="C4" s="114" t="s">
        <v>44</v>
      </c>
      <c r="D4" s="114"/>
      <c r="E4" s="114"/>
      <c r="F4" s="107"/>
      <c r="G4" s="3"/>
    </row>
    <row r="5" spans="2:7" s="4" customFormat="1" ht="13.5" customHeight="1">
      <c r="B5" s="108"/>
      <c r="C5" s="108"/>
      <c r="D5" s="5"/>
      <c r="E5" s="32"/>
      <c r="F5" s="6"/>
      <c r="G5" s="6"/>
    </row>
    <row r="6" spans="2:7" ht="24" customHeight="1">
      <c r="B6" s="98" t="s">
        <v>16</v>
      </c>
      <c r="C6" s="8" t="s">
        <v>48</v>
      </c>
      <c r="D6" s="9"/>
      <c r="E6" s="37" t="s">
        <v>62</v>
      </c>
      <c r="F6" s="97" t="s">
        <v>15</v>
      </c>
    </row>
    <row r="7" spans="2:7" ht="42.75" customHeight="1" thickBot="1">
      <c r="B7" s="118"/>
      <c r="C7" s="39" t="s">
        <v>42</v>
      </c>
      <c r="D7" s="39" t="s">
        <v>40</v>
      </c>
      <c r="E7" s="39" t="s">
        <v>39</v>
      </c>
      <c r="F7" s="110"/>
    </row>
    <row r="8" spans="2:7" s="70" customFormat="1" ht="24.75" customHeight="1" thickBot="1">
      <c r="B8" s="99">
        <v>2018</v>
      </c>
      <c r="C8" s="100"/>
      <c r="D8" s="100"/>
      <c r="E8" s="100"/>
      <c r="F8" s="101"/>
    </row>
    <row r="9" spans="2:7" s="21" customFormat="1" ht="30" customHeight="1">
      <c r="B9" s="60" t="s">
        <v>95</v>
      </c>
      <c r="C9" s="78">
        <f>D9+E9</f>
        <v>70997</v>
      </c>
      <c r="D9" s="79">
        <v>35807</v>
      </c>
      <c r="E9" s="79">
        <v>35190</v>
      </c>
      <c r="F9" s="62" t="s">
        <v>93</v>
      </c>
    </row>
    <row r="10" spans="2:7" s="21" customFormat="1" ht="30" customHeight="1">
      <c r="B10" s="60" t="s">
        <v>127</v>
      </c>
      <c r="C10" s="78">
        <f>D10+E10</f>
        <v>42034</v>
      </c>
      <c r="D10" s="79">
        <v>19770</v>
      </c>
      <c r="E10" s="79">
        <v>22264</v>
      </c>
      <c r="F10" s="62" t="s">
        <v>94</v>
      </c>
    </row>
    <row r="11" spans="2:7" ht="24.75" customHeight="1" thickBot="1">
      <c r="B11" s="61" t="s">
        <v>77</v>
      </c>
      <c r="C11" s="80">
        <f>C10+C9</f>
        <v>113031</v>
      </c>
      <c r="D11" s="80">
        <f>D10+D9</f>
        <v>55577</v>
      </c>
      <c r="E11" s="80">
        <f>E10+E9</f>
        <v>57454</v>
      </c>
      <c r="F11" s="63" t="s">
        <v>71</v>
      </c>
    </row>
    <row r="12" spans="2:7" s="70" customFormat="1" ht="24.75" customHeight="1" thickBot="1">
      <c r="B12" s="99">
        <v>2019</v>
      </c>
      <c r="C12" s="100"/>
      <c r="D12" s="100"/>
      <c r="E12" s="100"/>
      <c r="F12" s="101"/>
    </row>
    <row r="13" spans="2:7" s="21" customFormat="1" ht="30" customHeight="1">
      <c r="B13" s="60" t="s">
        <v>95</v>
      </c>
      <c r="C13" s="78">
        <f>D13+E13</f>
        <v>72074</v>
      </c>
      <c r="D13" s="79">
        <v>36253</v>
      </c>
      <c r="E13" s="79">
        <v>35821</v>
      </c>
      <c r="F13" s="62" t="s">
        <v>93</v>
      </c>
    </row>
    <row r="14" spans="2:7" s="21" customFormat="1" ht="30" customHeight="1">
      <c r="B14" s="60" t="s">
        <v>127</v>
      </c>
      <c r="C14" s="78">
        <f>D14+E14</f>
        <v>43051</v>
      </c>
      <c r="D14" s="79">
        <v>20225</v>
      </c>
      <c r="E14" s="79">
        <v>22826</v>
      </c>
      <c r="F14" s="62" t="s">
        <v>94</v>
      </c>
    </row>
    <row r="15" spans="2:7" ht="24.75" customHeight="1" thickBot="1">
      <c r="B15" s="61" t="s">
        <v>77</v>
      </c>
      <c r="C15" s="80">
        <f>C14+C13</f>
        <v>115125</v>
      </c>
      <c r="D15" s="80">
        <f>D14+D13</f>
        <v>56478</v>
      </c>
      <c r="E15" s="80">
        <f>E14+E13</f>
        <v>58647</v>
      </c>
      <c r="F15" s="63" t="s">
        <v>71</v>
      </c>
    </row>
    <row r="16" spans="2:7" ht="18.75" customHeight="1">
      <c r="B16" s="25" t="s">
        <v>12</v>
      </c>
      <c r="C16" s="26"/>
      <c r="D16" s="26"/>
      <c r="F16" s="27" t="s">
        <v>11</v>
      </c>
      <c r="G16" s="26"/>
    </row>
    <row r="17" spans="2:7" ht="18.75" customHeight="1">
      <c r="B17" s="25"/>
      <c r="C17" s="65"/>
      <c r="D17" s="26"/>
      <c r="E17" s="26"/>
      <c r="F17" s="26"/>
      <c r="G17" s="26"/>
    </row>
    <row r="18" spans="2:7" s="2" customFormat="1" ht="10.5" customHeight="1">
      <c r="B18" s="56"/>
      <c r="C18" s="57"/>
      <c r="D18" s="57"/>
      <c r="E18" s="57"/>
      <c r="F18" s="28"/>
      <c r="G18" s="3"/>
    </row>
    <row r="19" spans="2:7">
      <c r="B19" s="29"/>
      <c r="C19" s="29"/>
      <c r="D19" s="29"/>
      <c r="E19" s="30"/>
    </row>
    <row r="20" spans="2:7">
      <c r="B20" s="30"/>
      <c r="C20" s="30"/>
      <c r="D20" s="30"/>
      <c r="E20" s="30"/>
    </row>
    <row r="21" spans="2:7">
      <c r="B21" s="30"/>
      <c r="C21" s="30"/>
      <c r="D21" s="30"/>
      <c r="E21" s="30"/>
    </row>
    <row r="22" spans="2:7">
      <c r="B22" s="30"/>
      <c r="C22" s="30"/>
      <c r="D22" s="30"/>
      <c r="E22" s="30"/>
    </row>
    <row r="23" spans="2:7">
      <c r="B23" s="30"/>
      <c r="C23" s="30"/>
      <c r="D23" s="30"/>
      <c r="E23" s="30"/>
    </row>
    <row r="24" spans="2:7">
      <c r="B24" s="30"/>
      <c r="C24" s="30"/>
      <c r="D24" s="30"/>
      <c r="E24" s="30"/>
    </row>
    <row r="25" spans="2:7">
      <c r="B25" s="30"/>
      <c r="C25" s="30"/>
      <c r="D25" s="30"/>
      <c r="E25" s="30"/>
    </row>
    <row r="26" spans="2:7">
      <c r="B26" s="30"/>
      <c r="C26" s="30"/>
      <c r="D26" s="30"/>
      <c r="E26" s="30"/>
    </row>
    <row r="27" spans="2:7">
      <c r="B27" s="30"/>
      <c r="C27" s="30"/>
      <c r="D27" s="30"/>
      <c r="E27" s="30"/>
    </row>
    <row r="28" spans="2:7">
      <c r="B28" s="30"/>
      <c r="C28" s="30"/>
      <c r="D28" s="30"/>
      <c r="E28" s="30"/>
    </row>
    <row r="29" spans="2:7">
      <c r="B29" s="30"/>
      <c r="C29" s="30"/>
      <c r="D29" s="30"/>
      <c r="E29" s="30"/>
    </row>
    <row r="30" spans="2:7">
      <c r="B30" s="30"/>
      <c r="C30" s="30"/>
      <c r="D30" s="30"/>
      <c r="E30" s="30"/>
    </row>
    <row r="31" spans="2:7">
      <c r="B31" s="30"/>
      <c r="C31" s="30"/>
      <c r="D31" s="30"/>
      <c r="E31" s="30"/>
    </row>
    <row r="32" spans="2:7">
      <c r="B32" s="30"/>
      <c r="C32" s="30"/>
      <c r="D32" s="30"/>
      <c r="E32" s="30"/>
    </row>
    <row r="33" spans="2:5">
      <c r="B33" s="30"/>
      <c r="C33" s="30"/>
      <c r="D33" s="30"/>
      <c r="E33" s="30"/>
    </row>
    <row r="34" spans="2:5">
      <c r="B34" s="30"/>
      <c r="C34" s="30"/>
      <c r="D34" s="30"/>
      <c r="E34" s="30"/>
    </row>
    <row r="35" spans="2:5">
      <c r="B35" s="30"/>
      <c r="C35" s="30"/>
      <c r="D35" s="30"/>
      <c r="E35" s="30"/>
    </row>
    <row r="36" spans="2:5">
      <c r="B36" s="30"/>
      <c r="C36" s="30"/>
      <c r="D36" s="30"/>
      <c r="E36" s="30"/>
    </row>
    <row r="37" spans="2:5">
      <c r="B37" s="30"/>
      <c r="C37" s="30"/>
      <c r="D37" s="30"/>
      <c r="E37" s="30"/>
    </row>
    <row r="38" spans="2:5">
      <c r="B38" s="30"/>
      <c r="C38" s="30"/>
      <c r="D38" s="30"/>
      <c r="E38" s="30"/>
    </row>
    <row r="39" spans="2:5">
      <c r="B39" s="30"/>
      <c r="C39" s="30"/>
      <c r="D39" s="30"/>
      <c r="E39" s="30"/>
    </row>
    <row r="40" spans="2:5">
      <c r="B40" s="30"/>
      <c r="C40" s="30"/>
      <c r="D40" s="30"/>
      <c r="E40" s="30"/>
    </row>
    <row r="41" spans="2:5">
      <c r="B41" s="30"/>
      <c r="C41" s="30"/>
      <c r="D41" s="30"/>
      <c r="E41" s="30"/>
    </row>
    <row r="42" spans="2:5">
      <c r="B42" s="30"/>
      <c r="C42" s="30"/>
      <c r="D42" s="30"/>
      <c r="E42" s="30"/>
    </row>
    <row r="43" spans="2:5">
      <c r="B43" s="30"/>
      <c r="C43" s="30"/>
      <c r="D43" s="30"/>
      <c r="E43" s="30"/>
    </row>
    <row r="44" spans="2:5">
      <c r="B44" s="30"/>
      <c r="C44" s="30"/>
      <c r="D44" s="30"/>
      <c r="E44" s="30"/>
    </row>
    <row r="45" spans="2:5">
      <c r="B45" s="30"/>
      <c r="C45" s="30"/>
      <c r="D45" s="30"/>
      <c r="E45" s="30"/>
    </row>
    <row r="46" spans="2:5">
      <c r="B46" s="30"/>
      <c r="C46" s="30"/>
      <c r="D46" s="30"/>
      <c r="E46" s="30"/>
    </row>
    <row r="47" spans="2:5">
      <c r="B47" s="30"/>
      <c r="C47" s="30"/>
      <c r="D47" s="30"/>
      <c r="E47" s="30"/>
    </row>
    <row r="48" spans="2:5">
      <c r="B48" s="30"/>
      <c r="C48" s="30"/>
      <c r="D48" s="30"/>
      <c r="E48" s="30"/>
    </row>
    <row r="49" spans="2:5">
      <c r="B49" s="30"/>
      <c r="C49" s="30"/>
      <c r="D49" s="30"/>
      <c r="E49" s="30"/>
    </row>
    <row r="50" spans="2:5">
      <c r="B50" s="30"/>
      <c r="C50" s="30"/>
      <c r="D50" s="30"/>
      <c r="E50" s="30"/>
    </row>
    <row r="51" spans="2:5">
      <c r="B51" s="30"/>
      <c r="C51" s="30"/>
      <c r="D51" s="30"/>
      <c r="E51" s="30"/>
    </row>
    <row r="52" spans="2:5">
      <c r="B52" s="30"/>
      <c r="C52" s="30"/>
      <c r="D52" s="30"/>
      <c r="E52" s="30"/>
    </row>
    <row r="53" spans="2:5">
      <c r="B53" s="30"/>
      <c r="C53" s="30"/>
      <c r="D53" s="30"/>
      <c r="E53" s="30"/>
    </row>
    <row r="54" spans="2:5">
      <c r="B54" s="30"/>
      <c r="C54" s="30"/>
      <c r="D54" s="30"/>
      <c r="E54" s="30"/>
    </row>
    <row r="55" spans="2:5">
      <c r="B55" s="30"/>
      <c r="C55" s="30"/>
      <c r="D55" s="30"/>
      <c r="E55" s="30"/>
    </row>
    <row r="56" spans="2:5">
      <c r="B56" s="30"/>
      <c r="C56" s="30"/>
      <c r="D56" s="30"/>
      <c r="E56" s="30"/>
    </row>
    <row r="57" spans="2:5">
      <c r="B57" s="30"/>
      <c r="C57" s="30"/>
      <c r="D57" s="30"/>
      <c r="E57" s="30"/>
    </row>
    <row r="58" spans="2:5">
      <c r="B58" s="30"/>
      <c r="C58" s="30"/>
      <c r="D58" s="30"/>
      <c r="E58" s="30"/>
    </row>
    <row r="59" spans="2:5">
      <c r="B59" s="30"/>
      <c r="C59" s="30"/>
      <c r="D59" s="30"/>
      <c r="E59" s="30"/>
    </row>
    <row r="60" spans="2:5">
      <c r="B60" s="30"/>
      <c r="C60" s="30"/>
      <c r="D60" s="30"/>
      <c r="E60" s="30"/>
    </row>
    <row r="61" spans="2:5">
      <c r="B61" s="30"/>
      <c r="C61" s="30"/>
      <c r="D61" s="30"/>
      <c r="E61" s="30"/>
    </row>
    <row r="62" spans="2:5">
      <c r="B62" s="30"/>
      <c r="C62" s="30"/>
      <c r="D62" s="30"/>
      <c r="E62" s="30"/>
    </row>
    <row r="63" spans="2:5">
      <c r="B63" s="30"/>
      <c r="C63" s="30"/>
      <c r="D63" s="30"/>
      <c r="E63" s="30"/>
    </row>
    <row r="64" spans="2:5">
      <c r="B64" s="30"/>
      <c r="C64" s="30"/>
      <c r="D64" s="30"/>
      <c r="E64" s="30"/>
    </row>
    <row r="65" spans="2:5">
      <c r="B65" s="30"/>
      <c r="C65" s="30"/>
      <c r="D65" s="30"/>
      <c r="E65" s="30"/>
    </row>
  </sheetData>
  <mergeCells count="10">
    <mergeCell ref="B12:F12"/>
    <mergeCell ref="F6:F7"/>
    <mergeCell ref="B6:B7"/>
    <mergeCell ref="B1:E2"/>
    <mergeCell ref="F3:F4"/>
    <mergeCell ref="B5:C5"/>
    <mergeCell ref="B3:B4"/>
    <mergeCell ref="B8:F8"/>
    <mergeCell ref="C3:E3"/>
    <mergeCell ref="C4:E4"/>
  </mergeCells>
  <printOptions horizontalCentered="1" gridLinesSet="0"/>
  <pageMargins left="0.19685039370078741" right="0.19685039370078741" top="1.1811023622047245" bottom="0.39370078740157483" header="0" footer="0"/>
  <pageSetup paperSize="9" scale="74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F51"/>
  <sheetViews>
    <sheetView showGridLines="0" view="pageBreakPreview" zoomScale="80" zoomScaleNormal="130" zoomScaleSheetLayoutView="8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5" width="42.7109375" style="7" customWidth="1"/>
    <col min="6" max="6" width="42.140625" style="7" customWidth="1"/>
    <col min="7" max="16384" width="9.140625" style="7"/>
  </cols>
  <sheetData>
    <row r="1" spans="2:6" s="1" customFormat="1" ht="15.75" customHeight="1">
      <c r="B1" s="105"/>
      <c r="C1" s="105"/>
      <c r="D1" s="105"/>
      <c r="E1" s="105"/>
    </row>
    <row r="2" spans="2:6" s="2" customFormat="1" ht="25.5" customHeight="1">
      <c r="B2" s="105"/>
      <c r="C2" s="105"/>
      <c r="D2" s="105"/>
      <c r="E2" s="105"/>
    </row>
    <row r="3" spans="2:6" s="2" customFormat="1" ht="18" customHeight="1">
      <c r="B3" s="106" t="s">
        <v>64</v>
      </c>
      <c r="C3" s="96" t="s">
        <v>46</v>
      </c>
      <c r="D3" s="96"/>
      <c r="E3" s="96"/>
      <c r="F3" s="107" t="s">
        <v>45</v>
      </c>
    </row>
    <row r="4" spans="2:6" s="2" customFormat="1" ht="18" customHeight="1">
      <c r="B4" s="106"/>
      <c r="C4" s="114" t="s">
        <v>47</v>
      </c>
      <c r="D4" s="114"/>
      <c r="E4" s="114"/>
      <c r="F4" s="107"/>
    </row>
    <row r="5" spans="2:6" s="4" customFormat="1" ht="13.5" customHeight="1">
      <c r="B5" s="108"/>
      <c r="C5" s="108"/>
      <c r="D5" s="5"/>
      <c r="E5" s="34"/>
      <c r="F5" s="6"/>
    </row>
    <row r="6" spans="2:6" ht="24" customHeight="1">
      <c r="B6" s="98" t="s">
        <v>16</v>
      </c>
      <c r="C6" s="8" t="s">
        <v>48</v>
      </c>
      <c r="D6" s="9"/>
      <c r="E6" s="37" t="s">
        <v>62</v>
      </c>
      <c r="F6" s="97" t="s">
        <v>15</v>
      </c>
    </row>
    <row r="7" spans="2:6" ht="42.75" customHeight="1" thickBot="1">
      <c r="B7" s="118"/>
      <c r="C7" s="39" t="s">
        <v>42</v>
      </c>
      <c r="D7" s="39" t="s">
        <v>40</v>
      </c>
      <c r="E7" s="39" t="s">
        <v>39</v>
      </c>
      <c r="F7" s="97"/>
    </row>
    <row r="8" spans="2:6" s="70" customFormat="1" ht="24.75" customHeight="1" thickBot="1">
      <c r="B8" s="99">
        <v>2018</v>
      </c>
      <c r="C8" s="100"/>
      <c r="D8" s="100"/>
      <c r="E8" s="100"/>
      <c r="F8" s="101"/>
    </row>
    <row r="9" spans="2:6" s="21" customFormat="1" ht="30" customHeight="1">
      <c r="B9" s="60" t="s">
        <v>95</v>
      </c>
      <c r="C9" s="91">
        <f>D9+E9</f>
        <v>36906</v>
      </c>
      <c r="D9" s="81">
        <v>18444</v>
      </c>
      <c r="E9" s="81">
        <v>18462</v>
      </c>
      <c r="F9" s="62" t="s">
        <v>93</v>
      </c>
    </row>
    <row r="10" spans="2:6" s="21" customFormat="1" ht="30" customHeight="1">
      <c r="B10" s="60" t="s">
        <v>127</v>
      </c>
      <c r="C10" s="91">
        <f>D10+E10</f>
        <v>14997</v>
      </c>
      <c r="D10" s="81">
        <v>6988</v>
      </c>
      <c r="E10" s="81">
        <v>8009</v>
      </c>
      <c r="F10" s="62" t="s">
        <v>94</v>
      </c>
    </row>
    <row r="11" spans="2:6" ht="24.75" customHeight="1" thickBot="1">
      <c r="B11" s="61" t="s">
        <v>77</v>
      </c>
      <c r="C11" s="91">
        <f>D11+E11</f>
        <v>51903</v>
      </c>
      <c r="D11" s="82">
        <f>D10+D9</f>
        <v>25432</v>
      </c>
      <c r="E11" s="82">
        <f>E10+E9</f>
        <v>26471</v>
      </c>
      <c r="F11" s="63" t="s">
        <v>71</v>
      </c>
    </row>
    <row r="12" spans="2:6" s="70" customFormat="1" ht="24.75" customHeight="1" thickBot="1">
      <c r="B12" s="99">
        <v>2019</v>
      </c>
      <c r="C12" s="100"/>
      <c r="D12" s="100"/>
      <c r="E12" s="100"/>
      <c r="F12" s="101"/>
    </row>
    <row r="13" spans="2:6" s="21" customFormat="1" ht="30" customHeight="1">
      <c r="B13" s="60" t="s">
        <v>95</v>
      </c>
      <c r="C13" s="91">
        <f>D13+E13</f>
        <v>37048</v>
      </c>
      <c r="D13" s="81">
        <v>18604</v>
      </c>
      <c r="E13" s="81">
        <v>18444</v>
      </c>
      <c r="F13" s="62" t="s">
        <v>93</v>
      </c>
    </row>
    <row r="14" spans="2:6" s="21" customFormat="1" ht="30" customHeight="1">
      <c r="B14" s="60" t="s">
        <v>127</v>
      </c>
      <c r="C14" s="91">
        <f>D14+E14</f>
        <v>15263</v>
      </c>
      <c r="D14" s="81">
        <v>7215</v>
      </c>
      <c r="E14" s="81">
        <v>8048</v>
      </c>
      <c r="F14" s="62" t="s">
        <v>94</v>
      </c>
    </row>
    <row r="15" spans="2:6" ht="24.75" customHeight="1" thickBot="1">
      <c r="B15" s="61" t="s">
        <v>77</v>
      </c>
      <c r="C15" s="92">
        <f>D15+E15</f>
        <v>52311</v>
      </c>
      <c r="D15" s="82">
        <f>D14+D13</f>
        <v>25819</v>
      </c>
      <c r="E15" s="82">
        <f>E14+E13</f>
        <v>26492</v>
      </c>
      <c r="F15" s="63" t="s">
        <v>71</v>
      </c>
    </row>
    <row r="16" spans="2:6" ht="18.75" customHeight="1">
      <c r="B16" s="25" t="s">
        <v>12</v>
      </c>
      <c r="C16" s="26"/>
      <c r="D16" s="26"/>
      <c r="F16" s="27" t="s">
        <v>11</v>
      </c>
    </row>
    <row r="17" spans="2:6" ht="18.75" customHeight="1">
      <c r="B17" s="25"/>
      <c r="C17" s="26"/>
      <c r="D17" s="26"/>
      <c r="E17" s="27"/>
    </row>
    <row r="18" spans="2:6" s="2" customFormat="1" ht="10.5" customHeight="1">
      <c r="B18" s="56"/>
      <c r="C18" s="112"/>
      <c r="D18" s="112"/>
      <c r="E18" s="112"/>
      <c r="F18" s="28"/>
    </row>
    <row r="19" spans="2:6">
      <c r="B19" s="29"/>
      <c r="C19" s="29"/>
      <c r="D19" s="29"/>
      <c r="E19" s="30"/>
    </row>
    <row r="20" spans="2:6">
      <c r="B20" s="30"/>
      <c r="C20" s="30"/>
      <c r="D20" s="30"/>
      <c r="E20" s="30"/>
    </row>
    <row r="21" spans="2:6">
      <c r="B21" s="30"/>
      <c r="C21" s="30"/>
      <c r="D21" s="30"/>
      <c r="E21" s="30"/>
    </row>
    <row r="22" spans="2:6">
      <c r="B22" s="30"/>
      <c r="C22" s="30"/>
      <c r="D22" s="30"/>
      <c r="E22" s="30"/>
    </row>
    <row r="23" spans="2:6">
      <c r="B23" s="30"/>
      <c r="C23" s="30"/>
      <c r="D23" s="30"/>
      <c r="E23" s="30"/>
    </row>
    <row r="24" spans="2:6">
      <c r="B24" s="30"/>
      <c r="C24" s="30"/>
      <c r="D24" s="30"/>
      <c r="E24" s="30"/>
    </row>
    <row r="25" spans="2:6">
      <c r="B25" s="30"/>
      <c r="C25" s="30"/>
      <c r="D25" s="30"/>
      <c r="E25" s="30"/>
    </row>
    <row r="26" spans="2:6">
      <c r="B26" s="30"/>
      <c r="C26" s="30"/>
      <c r="D26" s="30"/>
      <c r="E26" s="30"/>
    </row>
    <row r="27" spans="2:6">
      <c r="B27" s="30"/>
      <c r="C27" s="30"/>
      <c r="D27" s="30"/>
      <c r="E27" s="30"/>
    </row>
    <row r="28" spans="2:6">
      <c r="B28" s="30"/>
      <c r="C28" s="30"/>
      <c r="D28" s="30"/>
      <c r="E28" s="30"/>
    </row>
    <row r="29" spans="2:6">
      <c r="B29" s="30"/>
      <c r="C29" s="30"/>
      <c r="D29" s="30"/>
      <c r="E29" s="30"/>
    </row>
    <row r="30" spans="2:6">
      <c r="B30" s="30"/>
      <c r="C30" s="30"/>
      <c r="D30" s="30"/>
      <c r="E30" s="30"/>
    </row>
    <row r="31" spans="2:6">
      <c r="B31" s="30"/>
      <c r="C31" s="30"/>
      <c r="D31" s="30"/>
      <c r="E31" s="30"/>
    </row>
    <row r="32" spans="2:6">
      <c r="B32" s="30"/>
      <c r="C32" s="30"/>
      <c r="D32" s="30"/>
      <c r="E32" s="30"/>
    </row>
    <row r="33" spans="2:5">
      <c r="B33" s="30"/>
      <c r="C33" s="30"/>
      <c r="D33" s="30"/>
      <c r="E33" s="30"/>
    </row>
    <row r="34" spans="2:5">
      <c r="B34" s="30"/>
      <c r="C34" s="30"/>
      <c r="D34" s="30"/>
      <c r="E34" s="30"/>
    </row>
    <row r="35" spans="2:5">
      <c r="B35" s="30"/>
      <c r="C35" s="30"/>
      <c r="D35" s="30"/>
      <c r="E35" s="30"/>
    </row>
    <row r="36" spans="2:5">
      <c r="B36" s="30"/>
      <c r="C36" s="30"/>
      <c r="D36" s="30"/>
      <c r="E36" s="30"/>
    </row>
    <row r="37" spans="2:5">
      <c r="B37" s="30"/>
      <c r="C37" s="30"/>
      <c r="D37" s="30"/>
      <c r="E37" s="30"/>
    </row>
    <row r="38" spans="2:5">
      <c r="B38" s="30"/>
      <c r="C38" s="30"/>
      <c r="D38" s="30"/>
      <c r="E38" s="30"/>
    </row>
    <row r="39" spans="2:5">
      <c r="B39" s="30"/>
      <c r="C39" s="30"/>
      <c r="D39" s="30"/>
      <c r="E39" s="30"/>
    </row>
    <row r="40" spans="2:5">
      <c r="B40" s="30"/>
      <c r="C40" s="30"/>
      <c r="D40" s="30"/>
      <c r="E40" s="30"/>
    </row>
    <row r="41" spans="2:5">
      <c r="B41" s="30"/>
      <c r="C41" s="30"/>
      <c r="D41" s="30"/>
      <c r="E41" s="30"/>
    </row>
    <row r="42" spans="2:5">
      <c r="B42" s="30"/>
      <c r="C42" s="30"/>
      <c r="D42" s="30"/>
      <c r="E42" s="30"/>
    </row>
    <row r="43" spans="2:5">
      <c r="B43" s="30"/>
      <c r="C43" s="30"/>
      <c r="D43" s="30"/>
      <c r="E43" s="30"/>
    </row>
    <row r="44" spans="2:5">
      <c r="B44" s="30"/>
      <c r="C44" s="30"/>
      <c r="D44" s="30"/>
      <c r="E44" s="30"/>
    </row>
    <row r="45" spans="2:5">
      <c r="B45" s="30"/>
      <c r="C45" s="30"/>
      <c r="D45" s="30"/>
      <c r="E45" s="30"/>
    </row>
    <row r="46" spans="2:5">
      <c r="B46" s="30"/>
      <c r="C46" s="30"/>
      <c r="D46" s="30"/>
      <c r="E46" s="30"/>
    </row>
    <row r="47" spans="2:5">
      <c r="B47" s="30"/>
      <c r="C47" s="30"/>
      <c r="D47" s="30"/>
      <c r="E47" s="30"/>
    </row>
    <row r="48" spans="2:5">
      <c r="B48" s="30"/>
      <c r="C48" s="30"/>
      <c r="D48" s="30"/>
      <c r="E48" s="30"/>
    </row>
    <row r="49" spans="2:5">
      <c r="B49" s="30"/>
      <c r="C49" s="30"/>
      <c r="D49" s="30"/>
      <c r="E49" s="30"/>
    </row>
    <row r="50" spans="2:5">
      <c r="B50" s="30"/>
      <c r="C50" s="30"/>
      <c r="D50" s="30"/>
      <c r="E50" s="30"/>
    </row>
    <row r="51" spans="2:5">
      <c r="B51" s="30"/>
      <c r="C51" s="30"/>
      <c r="D51" s="30"/>
      <c r="E51" s="30"/>
    </row>
  </sheetData>
  <mergeCells count="11">
    <mergeCell ref="F6:F7"/>
    <mergeCell ref="B6:B7"/>
    <mergeCell ref="C18:E18"/>
    <mergeCell ref="B12:F12"/>
    <mergeCell ref="B1:E2"/>
    <mergeCell ref="B3:B4"/>
    <mergeCell ref="F3:F4"/>
    <mergeCell ref="B5:C5"/>
    <mergeCell ref="B8:F8"/>
    <mergeCell ref="C3:E3"/>
    <mergeCell ref="C4:E4"/>
  </mergeCells>
  <printOptions horizontalCentered="1" gridLinesSet="0"/>
  <pageMargins left="0.19685039370078741" right="0.19685039370078741" top="1.1811023622047245" bottom="0.39370078740157483" header="0" footer="0"/>
  <pageSetup paperSize="9" scale="67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M49"/>
  <sheetViews>
    <sheetView showGridLines="0" view="pageBreakPreview" zoomScale="70" zoomScaleNormal="145" zoomScaleSheetLayoutView="70" workbookViewId="0">
      <selection activeCell="B17" sqref="B17"/>
    </sheetView>
  </sheetViews>
  <sheetFormatPr defaultColWidth="9.140625" defaultRowHeight="12.75"/>
  <cols>
    <col min="1" max="1" width="1.28515625" style="7" customWidth="1"/>
    <col min="2" max="2" width="42.140625" style="7" customWidth="1"/>
    <col min="3" max="11" width="15.7109375" style="7" customWidth="1"/>
    <col min="12" max="12" width="42.140625" style="7" customWidth="1"/>
    <col min="13" max="16384" width="9.140625" style="7"/>
  </cols>
  <sheetData>
    <row r="1" spans="2:13" s="1" customFormat="1" ht="15.75" customHeight="1"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2:13" s="2" customFormat="1" ht="25.5" customHeight="1"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2:13" s="2" customFormat="1" ht="18" customHeight="1">
      <c r="B3" s="106" t="s">
        <v>64</v>
      </c>
      <c r="C3" s="96" t="s">
        <v>52</v>
      </c>
      <c r="D3" s="96"/>
      <c r="E3" s="96"/>
      <c r="F3" s="96"/>
      <c r="G3" s="96"/>
      <c r="H3" s="96"/>
      <c r="I3" s="96"/>
      <c r="J3" s="96"/>
      <c r="K3" s="96"/>
      <c r="L3" s="107" t="s">
        <v>53</v>
      </c>
      <c r="M3" s="3"/>
    </row>
    <row r="4" spans="2:13" s="2" customFormat="1" ht="18" customHeight="1">
      <c r="B4" s="106"/>
      <c r="C4" s="95" t="s">
        <v>129</v>
      </c>
      <c r="D4" s="95"/>
      <c r="E4" s="95"/>
      <c r="F4" s="95"/>
      <c r="G4" s="95"/>
      <c r="H4" s="95"/>
      <c r="I4" s="95"/>
      <c r="J4" s="95"/>
      <c r="K4" s="95"/>
      <c r="L4" s="107"/>
      <c r="M4" s="3"/>
    </row>
    <row r="5" spans="2:13" s="4" customFormat="1" ht="13.5" customHeight="1">
      <c r="B5" s="108"/>
      <c r="C5" s="108"/>
      <c r="D5" s="108"/>
      <c r="E5" s="108"/>
      <c r="F5" s="108"/>
      <c r="G5" s="108"/>
      <c r="H5" s="108"/>
      <c r="I5" s="108"/>
      <c r="J5" s="5"/>
      <c r="K5" s="34"/>
      <c r="L5" s="6"/>
      <c r="M5" s="6"/>
    </row>
    <row r="6" spans="2:13" s="4" customFormat="1" ht="27" customHeight="1">
      <c r="B6" s="98" t="s">
        <v>111</v>
      </c>
      <c r="C6" s="11" t="s">
        <v>0</v>
      </c>
      <c r="D6" s="12"/>
      <c r="E6" s="13" t="s">
        <v>51</v>
      </c>
      <c r="F6" s="11" t="s">
        <v>63</v>
      </c>
      <c r="G6" s="12"/>
      <c r="H6" s="13" t="s">
        <v>112</v>
      </c>
      <c r="I6" s="11" t="s">
        <v>50</v>
      </c>
      <c r="J6" s="12"/>
      <c r="K6" s="13" t="s">
        <v>49</v>
      </c>
      <c r="L6" s="97" t="s">
        <v>110</v>
      </c>
      <c r="M6" s="6"/>
    </row>
    <row r="7" spans="2:13" ht="24" customHeight="1">
      <c r="B7" s="98"/>
      <c r="C7" s="15" t="s">
        <v>5</v>
      </c>
      <c r="D7" s="16" t="s">
        <v>3</v>
      </c>
      <c r="E7" s="16" t="s">
        <v>4</v>
      </c>
      <c r="F7" s="15" t="s">
        <v>5</v>
      </c>
      <c r="G7" s="16" t="s">
        <v>3</v>
      </c>
      <c r="H7" s="16" t="s">
        <v>4</v>
      </c>
      <c r="I7" s="15" t="s">
        <v>5</v>
      </c>
      <c r="J7" s="16" t="s">
        <v>3</v>
      </c>
      <c r="K7" s="16" t="s">
        <v>4</v>
      </c>
      <c r="L7" s="97"/>
    </row>
    <row r="8" spans="2:13" ht="42.75" customHeight="1" thickBot="1">
      <c r="B8" s="98"/>
      <c r="C8" s="18" t="s">
        <v>6</v>
      </c>
      <c r="D8" s="19" t="s">
        <v>7</v>
      </c>
      <c r="E8" s="19" t="s">
        <v>8</v>
      </c>
      <c r="F8" s="18" t="s">
        <v>6</v>
      </c>
      <c r="G8" s="19" t="s">
        <v>7</v>
      </c>
      <c r="H8" s="19" t="s">
        <v>8</v>
      </c>
      <c r="I8" s="18" t="s">
        <v>6</v>
      </c>
      <c r="J8" s="19" t="s">
        <v>7</v>
      </c>
      <c r="K8" s="19" t="s">
        <v>8</v>
      </c>
      <c r="L8" s="97"/>
    </row>
    <row r="9" spans="2:13" s="70" customFormat="1" ht="24.75" customHeight="1" thickBot="1">
      <c r="B9" s="99">
        <v>2018</v>
      </c>
      <c r="C9" s="100"/>
      <c r="D9" s="100"/>
      <c r="E9" s="100"/>
      <c r="F9" s="100"/>
      <c r="G9" s="100"/>
      <c r="H9" s="100"/>
      <c r="I9" s="100"/>
      <c r="J9" s="100"/>
      <c r="K9" s="100"/>
      <c r="L9" s="101"/>
    </row>
    <row r="10" spans="2:13" s="21" customFormat="1" ht="30" customHeight="1">
      <c r="B10" s="60" t="s">
        <v>95</v>
      </c>
      <c r="C10" s="58">
        <f t="shared" ref="C10:D10" si="0">I10+F10</f>
        <v>33244</v>
      </c>
      <c r="D10" s="75">
        <f t="shared" si="0"/>
        <v>16485</v>
      </c>
      <c r="E10" s="24">
        <f>K10+H10</f>
        <v>16759</v>
      </c>
      <c r="F10" s="23">
        <f>H10+G10</f>
        <v>6543</v>
      </c>
      <c r="G10" s="23">
        <v>532</v>
      </c>
      <c r="H10" s="24">
        <v>6011</v>
      </c>
      <c r="I10" s="23">
        <f>J10+K10</f>
        <v>26701</v>
      </c>
      <c r="J10" s="23">
        <v>15953</v>
      </c>
      <c r="K10" s="23">
        <v>10748</v>
      </c>
      <c r="L10" s="62" t="s">
        <v>93</v>
      </c>
    </row>
    <row r="11" spans="2:13" s="21" customFormat="1" ht="30" customHeight="1">
      <c r="B11" s="60" t="s">
        <v>127</v>
      </c>
      <c r="C11" s="58">
        <f t="shared" ref="C11:C12" si="1">I11+F11</f>
        <v>10309</v>
      </c>
      <c r="D11" s="23">
        <f t="shared" ref="D11:D12" si="2">J11+G11</f>
        <v>4859</v>
      </c>
      <c r="E11" s="24">
        <f t="shared" ref="E11:E12" si="3">K11+H11</f>
        <v>5450</v>
      </c>
      <c r="F11" s="23">
        <f t="shared" ref="F11:F12" si="4">H11+G11</f>
        <v>0</v>
      </c>
      <c r="G11" s="23">
        <v>0</v>
      </c>
      <c r="H11" s="24">
        <v>0</v>
      </c>
      <c r="I11" s="23">
        <f t="shared" ref="I11:I12" si="5">J11+K11</f>
        <v>10309</v>
      </c>
      <c r="J11" s="23">
        <v>4859</v>
      </c>
      <c r="K11" s="23">
        <v>5450</v>
      </c>
      <c r="L11" s="62" t="s">
        <v>94</v>
      </c>
    </row>
    <row r="12" spans="2:13" ht="24.75" customHeight="1" thickBot="1">
      <c r="B12" s="61" t="s">
        <v>77</v>
      </c>
      <c r="C12" s="58">
        <f t="shared" si="1"/>
        <v>43553</v>
      </c>
      <c r="D12" s="36">
        <f t="shared" si="2"/>
        <v>21344</v>
      </c>
      <c r="E12" s="77">
        <f t="shared" si="3"/>
        <v>22209</v>
      </c>
      <c r="F12" s="58">
        <f t="shared" si="4"/>
        <v>6543</v>
      </c>
      <c r="G12" s="36">
        <f>G11+G10</f>
        <v>532</v>
      </c>
      <c r="H12" s="38">
        <f>H11+H10</f>
        <v>6011</v>
      </c>
      <c r="I12" s="58">
        <f t="shared" si="5"/>
        <v>37010</v>
      </c>
      <c r="J12" s="36">
        <f>J11+J10</f>
        <v>20812</v>
      </c>
      <c r="K12" s="36">
        <f>K11+K10</f>
        <v>16198</v>
      </c>
      <c r="L12" s="63" t="s">
        <v>71</v>
      </c>
    </row>
    <row r="13" spans="2:13" s="70" customFormat="1" ht="24.75" customHeight="1" thickBot="1">
      <c r="B13" s="99">
        <v>2019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1"/>
    </row>
    <row r="14" spans="2:13" s="21" customFormat="1" ht="30" customHeight="1">
      <c r="B14" s="60" t="s">
        <v>95</v>
      </c>
      <c r="C14" s="58">
        <f t="shared" ref="C14:D14" si="6">I14+F14</f>
        <v>34511</v>
      </c>
      <c r="D14" s="75">
        <f t="shared" si="6"/>
        <v>17104</v>
      </c>
      <c r="E14" s="24">
        <f>K14+H14</f>
        <v>17407</v>
      </c>
      <c r="F14" s="23">
        <f>H14+G14</f>
        <v>6814</v>
      </c>
      <c r="G14" s="23">
        <v>655</v>
      </c>
      <c r="H14" s="24">
        <v>6159</v>
      </c>
      <c r="I14" s="23">
        <f>J14+K14</f>
        <v>27697</v>
      </c>
      <c r="J14" s="23">
        <v>16449</v>
      </c>
      <c r="K14" s="23">
        <v>11248</v>
      </c>
      <c r="L14" s="62" t="s">
        <v>93</v>
      </c>
    </row>
    <row r="15" spans="2:13" s="21" customFormat="1" ht="30" customHeight="1">
      <c r="B15" s="60" t="s">
        <v>127</v>
      </c>
      <c r="C15" s="58">
        <f t="shared" ref="C15:C16" si="7">I15+F15</f>
        <v>11378</v>
      </c>
      <c r="D15" s="23">
        <f t="shared" ref="D15:D16" si="8">J15+G15</f>
        <v>5434</v>
      </c>
      <c r="E15" s="24">
        <f t="shared" ref="E15:E16" si="9">K15+H15</f>
        <v>5944</v>
      </c>
      <c r="F15" s="23">
        <f>H15+G15</f>
        <v>0</v>
      </c>
      <c r="G15" s="23">
        <v>0</v>
      </c>
      <c r="H15" s="24">
        <v>0</v>
      </c>
      <c r="I15" s="23">
        <f t="shared" ref="I15:I16" si="10">J15+K15</f>
        <v>11378</v>
      </c>
      <c r="J15" s="23">
        <v>5434</v>
      </c>
      <c r="K15" s="23">
        <v>5944</v>
      </c>
      <c r="L15" s="62" t="s">
        <v>94</v>
      </c>
    </row>
    <row r="16" spans="2:13" ht="24.75" customHeight="1" thickBot="1">
      <c r="B16" s="61" t="s">
        <v>77</v>
      </c>
      <c r="C16" s="35">
        <f t="shared" si="7"/>
        <v>45889</v>
      </c>
      <c r="D16" s="36">
        <f t="shared" si="8"/>
        <v>22538</v>
      </c>
      <c r="E16" s="38">
        <f t="shared" si="9"/>
        <v>23351</v>
      </c>
      <c r="F16" s="36">
        <f>F15+F14</f>
        <v>6814</v>
      </c>
      <c r="G16" s="36">
        <f>G15+G14</f>
        <v>655</v>
      </c>
      <c r="H16" s="38">
        <f>H15+H14</f>
        <v>6159</v>
      </c>
      <c r="I16" s="35">
        <f t="shared" si="10"/>
        <v>39075</v>
      </c>
      <c r="J16" s="36">
        <f>J15+J14</f>
        <v>21883</v>
      </c>
      <c r="K16" s="36">
        <f>K15+K14</f>
        <v>17192</v>
      </c>
      <c r="L16" s="63" t="s">
        <v>71</v>
      </c>
    </row>
    <row r="17" spans="2:13" ht="18.75" customHeight="1">
      <c r="B17" s="25" t="s">
        <v>12</v>
      </c>
      <c r="C17" s="26"/>
      <c r="D17" s="26"/>
      <c r="E17" s="26"/>
      <c r="F17" s="26"/>
      <c r="G17" s="26"/>
      <c r="H17" s="26"/>
      <c r="I17" s="26"/>
      <c r="J17" s="26"/>
      <c r="L17" s="46" t="s">
        <v>11</v>
      </c>
    </row>
    <row r="18" spans="2:13" ht="18.75" customHeight="1">
      <c r="B18" s="25"/>
      <c r="C18" s="26"/>
      <c r="D18" s="26"/>
      <c r="E18" s="26"/>
      <c r="F18" s="26"/>
      <c r="G18" s="26"/>
      <c r="H18" s="26"/>
      <c r="I18" s="26"/>
      <c r="J18" s="26"/>
      <c r="K18" s="46"/>
    </row>
    <row r="19" spans="2:13" s="2" customFormat="1" ht="10.5" customHeight="1">
      <c r="B19" s="56"/>
      <c r="C19" s="112"/>
      <c r="D19" s="112"/>
      <c r="E19" s="112"/>
      <c r="F19" s="112"/>
      <c r="G19" s="112"/>
      <c r="H19" s="112"/>
      <c r="I19" s="112"/>
      <c r="J19" s="112"/>
      <c r="K19" s="112"/>
      <c r="L19" s="28"/>
      <c r="M19" s="3"/>
    </row>
    <row r="20" spans="2:13"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2:13"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2" spans="2:13"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2:13"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spans="2:13"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5" spans="2:13"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2:13"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2:13"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2:13"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2:13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3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2:13"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2:13"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2:11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2:11"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2:11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2:11"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2:11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2:11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2:11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2:11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2:11"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2:11"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2:11"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2:11"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2:11"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2:11"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2:11">
      <c r="B49" s="30"/>
      <c r="C49" s="30"/>
      <c r="D49" s="30"/>
      <c r="E49" s="30"/>
      <c r="F49" s="30"/>
      <c r="G49" s="30"/>
      <c r="H49" s="30"/>
      <c r="I49" s="30"/>
      <c r="J49" s="30"/>
      <c r="K49" s="30"/>
    </row>
  </sheetData>
  <mergeCells count="11">
    <mergeCell ref="C19:K19"/>
    <mergeCell ref="C3:K3"/>
    <mergeCell ref="C4:K4"/>
    <mergeCell ref="B9:L9"/>
    <mergeCell ref="B13:L13"/>
    <mergeCell ref="B1:K2"/>
    <mergeCell ref="B3:B4"/>
    <mergeCell ref="L3:L4"/>
    <mergeCell ref="B5:I5"/>
    <mergeCell ref="B6:B8"/>
    <mergeCell ref="L6:L8"/>
  </mergeCells>
  <printOptions horizontalCentered="1" gridLinesSet="0"/>
  <pageMargins left="0.19685039370078741" right="0.19685039370078741" top="1.1811023622047245" bottom="0.39370078740157483" header="0" footer="0"/>
  <pageSetup paperSize="9" scale="63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E59"/>
  <sheetViews>
    <sheetView showGridLines="0" view="pageBreakPreview" topLeftCell="A2" zoomScale="120" zoomScaleNormal="130" zoomScaleSheetLayoutView="120" workbookViewId="0">
      <selection activeCell="B17" sqref="B17"/>
    </sheetView>
  </sheetViews>
  <sheetFormatPr defaultColWidth="9.140625" defaultRowHeight="12.75"/>
  <cols>
    <col min="1" max="1" width="1.28515625" style="7" customWidth="1"/>
    <col min="2" max="4" width="35.7109375" style="7" customWidth="1"/>
    <col min="5" max="5" width="34.28515625" style="7" customWidth="1"/>
    <col min="6" max="16384" width="9.140625" style="7"/>
  </cols>
  <sheetData>
    <row r="1" spans="2:5" s="1" customFormat="1" ht="15.75" customHeight="1">
      <c r="B1" s="105"/>
      <c r="C1" s="105"/>
      <c r="D1" s="105"/>
      <c r="E1" s="105"/>
    </row>
    <row r="2" spans="2:5" s="2" customFormat="1" ht="25.5" customHeight="1">
      <c r="B2" s="105"/>
      <c r="C2" s="105"/>
      <c r="D2" s="105"/>
      <c r="E2" s="105"/>
    </row>
    <row r="3" spans="2:5" s="2" customFormat="1" ht="18" customHeight="1">
      <c r="B3" s="106" t="s">
        <v>64</v>
      </c>
      <c r="C3" s="96" t="s">
        <v>97</v>
      </c>
      <c r="D3" s="96"/>
      <c r="E3" s="107" t="s">
        <v>54</v>
      </c>
    </row>
    <row r="4" spans="2:5" s="2" customFormat="1" ht="18" customHeight="1">
      <c r="B4" s="106"/>
      <c r="C4" s="95" t="s">
        <v>98</v>
      </c>
      <c r="D4" s="95"/>
      <c r="E4" s="107"/>
    </row>
    <row r="5" spans="2:5" s="4" customFormat="1" ht="13.5" customHeight="1">
      <c r="B5" s="108"/>
      <c r="C5" s="108"/>
      <c r="D5" s="5"/>
      <c r="E5" s="34"/>
    </row>
    <row r="6" spans="2:5" ht="24" customHeight="1">
      <c r="B6" s="8" t="s">
        <v>48</v>
      </c>
      <c r="C6" s="9"/>
      <c r="D6" s="37" t="s">
        <v>62</v>
      </c>
      <c r="E6" s="119" t="s">
        <v>115</v>
      </c>
    </row>
    <row r="7" spans="2:5" ht="42.75" customHeight="1">
      <c r="B7" s="72" t="s">
        <v>42</v>
      </c>
      <c r="C7" s="39" t="s">
        <v>40</v>
      </c>
      <c r="D7" s="39" t="s">
        <v>39</v>
      </c>
      <c r="E7" s="119"/>
    </row>
    <row r="8" spans="2:5" ht="24.75" customHeight="1">
      <c r="B8" s="86">
        <f>C8+D8</f>
        <v>2182</v>
      </c>
      <c r="C8" s="85">
        <v>1258</v>
      </c>
      <c r="D8" s="85">
        <v>924</v>
      </c>
      <c r="E8" s="71">
        <v>2018</v>
      </c>
    </row>
    <row r="9" spans="2:5" ht="24.75" customHeight="1" thickBot="1">
      <c r="B9" s="84">
        <f>C9+D9</f>
        <v>1946</v>
      </c>
      <c r="C9" s="80">
        <v>1165</v>
      </c>
      <c r="D9" s="80">
        <v>781</v>
      </c>
      <c r="E9" s="31">
        <v>2019</v>
      </c>
    </row>
    <row r="10" spans="2:5" ht="18.75" customHeight="1">
      <c r="B10" s="25" t="s">
        <v>12</v>
      </c>
      <c r="C10" s="26"/>
      <c r="D10" s="26"/>
      <c r="E10" s="27" t="s">
        <v>11</v>
      </c>
    </row>
    <row r="11" spans="2:5" ht="18.75" customHeight="1">
      <c r="B11" s="25" t="s">
        <v>130</v>
      </c>
      <c r="C11" s="26"/>
      <c r="D11" s="26"/>
      <c r="E11" s="27" t="s">
        <v>122</v>
      </c>
    </row>
    <row r="12" spans="2:5" s="2" customFormat="1" ht="10.5" customHeight="1">
      <c r="B12" s="111"/>
      <c r="C12" s="111"/>
      <c r="D12" s="33"/>
      <c r="E12" s="28"/>
    </row>
    <row r="13" spans="2:5">
      <c r="B13" s="29"/>
      <c r="C13" s="29"/>
      <c r="D13" s="29"/>
      <c r="E13" s="30"/>
    </row>
    <row r="14" spans="2:5">
      <c r="B14" s="30"/>
      <c r="C14" s="30"/>
      <c r="D14" s="30"/>
      <c r="E14" s="30"/>
    </row>
    <row r="15" spans="2:5">
      <c r="B15" s="30"/>
      <c r="C15" s="30"/>
      <c r="D15" s="30"/>
      <c r="E15" s="30"/>
    </row>
    <row r="16" spans="2:5">
      <c r="B16" s="30"/>
      <c r="C16" s="30"/>
      <c r="D16" s="30"/>
      <c r="E16" s="30"/>
    </row>
    <row r="17" spans="2:5">
      <c r="B17" s="30"/>
      <c r="C17" s="30"/>
      <c r="D17" s="30"/>
      <c r="E17" s="30"/>
    </row>
    <row r="18" spans="2:5">
      <c r="B18" s="30"/>
      <c r="C18" s="30"/>
      <c r="D18" s="30"/>
      <c r="E18" s="30"/>
    </row>
    <row r="19" spans="2:5">
      <c r="B19" s="30"/>
      <c r="C19" s="30"/>
      <c r="D19" s="30"/>
      <c r="E19" s="30"/>
    </row>
    <row r="20" spans="2:5">
      <c r="B20" s="30"/>
      <c r="C20" s="30"/>
      <c r="D20" s="30"/>
      <c r="E20" s="30"/>
    </row>
    <row r="21" spans="2:5">
      <c r="B21" s="30"/>
      <c r="C21" s="30"/>
      <c r="D21" s="30"/>
      <c r="E21" s="30"/>
    </row>
    <row r="22" spans="2:5">
      <c r="B22" s="30"/>
      <c r="C22" s="30"/>
      <c r="D22" s="30"/>
      <c r="E22" s="30"/>
    </row>
    <row r="23" spans="2:5">
      <c r="B23" s="30"/>
      <c r="C23" s="30"/>
      <c r="D23" s="30"/>
      <c r="E23" s="30"/>
    </row>
    <row r="24" spans="2:5">
      <c r="B24" s="30"/>
      <c r="C24" s="30"/>
      <c r="D24" s="30"/>
      <c r="E24" s="30"/>
    </row>
    <row r="25" spans="2:5">
      <c r="B25" s="30"/>
      <c r="C25" s="30"/>
      <c r="D25" s="30"/>
      <c r="E25" s="30"/>
    </row>
    <row r="26" spans="2:5">
      <c r="B26" s="30"/>
      <c r="C26" s="30"/>
      <c r="D26" s="30"/>
      <c r="E26" s="30"/>
    </row>
    <row r="27" spans="2:5">
      <c r="B27" s="30"/>
      <c r="C27" s="30"/>
      <c r="D27" s="30"/>
      <c r="E27" s="30"/>
    </row>
    <row r="28" spans="2:5">
      <c r="B28" s="30"/>
      <c r="C28" s="30"/>
      <c r="D28" s="30"/>
      <c r="E28" s="30"/>
    </row>
    <row r="29" spans="2:5">
      <c r="B29" s="30"/>
      <c r="C29" s="30"/>
      <c r="D29" s="30"/>
      <c r="E29" s="30"/>
    </row>
    <row r="30" spans="2:5">
      <c r="B30" s="30"/>
      <c r="C30" s="30"/>
      <c r="D30" s="30"/>
      <c r="E30" s="30"/>
    </row>
    <row r="31" spans="2:5">
      <c r="B31" s="30"/>
      <c r="C31" s="30"/>
      <c r="D31" s="30"/>
      <c r="E31" s="30"/>
    </row>
    <row r="32" spans="2:5">
      <c r="B32" s="30"/>
      <c r="C32" s="30"/>
      <c r="D32" s="30"/>
      <c r="E32" s="30"/>
    </row>
    <row r="33" spans="2:5">
      <c r="B33" s="30"/>
      <c r="C33" s="30"/>
      <c r="D33" s="30"/>
      <c r="E33" s="30"/>
    </row>
    <row r="34" spans="2:5">
      <c r="B34" s="30"/>
      <c r="C34" s="30"/>
      <c r="D34" s="30"/>
      <c r="E34" s="30"/>
    </row>
    <row r="35" spans="2:5">
      <c r="B35" s="30"/>
      <c r="C35" s="30"/>
      <c r="D35" s="30"/>
      <c r="E35" s="30"/>
    </row>
    <row r="36" spans="2:5">
      <c r="B36" s="30"/>
      <c r="C36" s="30"/>
      <c r="D36" s="30"/>
      <c r="E36" s="30"/>
    </row>
    <row r="37" spans="2:5">
      <c r="B37" s="30"/>
      <c r="C37" s="30"/>
      <c r="D37" s="30"/>
      <c r="E37" s="30"/>
    </row>
    <row r="38" spans="2:5">
      <c r="B38" s="30"/>
      <c r="C38" s="30"/>
      <c r="D38" s="30"/>
      <c r="E38" s="30"/>
    </row>
    <row r="39" spans="2:5">
      <c r="B39" s="30"/>
      <c r="C39" s="30"/>
      <c r="D39" s="30"/>
      <c r="E39" s="30"/>
    </row>
    <row r="40" spans="2:5">
      <c r="B40" s="30"/>
      <c r="C40" s="30"/>
      <c r="D40" s="30"/>
      <c r="E40" s="30"/>
    </row>
    <row r="41" spans="2:5">
      <c r="B41" s="30"/>
      <c r="C41" s="30"/>
      <c r="D41" s="30"/>
      <c r="E41" s="30"/>
    </row>
    <row r="42" spans="2:5">
      <c r="B42" s="30"/>
      <c r="C42" s="30"/>
      <c r="D42" s="30"/>
      <c r="E42" s="30"/>
    </row>
    <row r="43" spans="2:5">
      <c r="B43" s="30"/>
      <c r="C43" s="30"/>
      <c r="D43" s="30"/>
      <c r="E43" s="30"/>
    </row>
    <row r="44" spans="2:5">
      <c r="B44" s="30"/>
      <c r="C44" s="30"/>
      <c r="D44" s="30"/>
      <c r="E44" s="30"/>
    </row>
    <row r="45" spans="2:5">
      <c r="B45" s="30"/>
      <c r="C45" s="30"/>
      <c r="D45" s="30"/>
      <c r="E45" s="30"/>
    </row>
    <row r="46" spans="2:5">
      <c r="B46" s="30"/>
      <c r="C46" s="30"/>
      <c r="D46" s="30"/>
      <c r="E46" s="30"/>
    </row>
    <row r="47" spans="2:5">
      <c r="B47" s="30"/>
      <c r="C47" s="30"/>
      <c r="D47" s="30"/>
      <c r="E47" s="30"/>
    </row>
    <row r="48" spans="2:5">
      <c r="B48" s="30"/>
      <c r="C48" s="30"/>
      <c r="D48" s="30"/>
      <c r="E48" s="30"/>
    </row>
    <row r="49" spans="2:5">
      <c r="B49" s="30"/>
      <c r="C49" s="30"/>
      <c r="D49" s="30"/>
      <c r="E49" s="30"/>
    </row>
    <row r="50" spans="2:5">
      <c r="B50" s="30"/>
      <c r="C50" s="30"/>
      <c r="D50" s="30"/>
      <c r="E50" s="30"/>
    </row>
    <row r="51" spans="2:5">
      <c r="B51" s="30"/>
      <c r="C51" s="30"/>
      <c r="D51" s="30"/>
      <c r="E51" s="30"/>
    </row>
    <row r="52" spans="2:5">
      <c r="B52" s="30"/>
      <c r="C52" s="30"/>
      <c r="D52" s="30"/>
      <c r="E52" s="30"/>
    </row>
    <row r="53" spans="2:5">
      <c r="B53" s="30"/>
      <c r="C53" s="30"/>
      <c r="D53" s="30"/>
      <c r="E53" s="30"/>
    </row>
    <row r="54" spans="2:5">
      <c r="B54" s="30"/>
      <c r="C54" s="30"/>
      <c r="D54" s="30"/>
      <c r="E54" s="30"/>
    </row>
    <row r="55" spans="2:5">
      <c r="B55" s="30"/>
      <c r="C55" s="30"/>
      <c r="D55" s="30"/>
      <c r="E55" s="30"/>
    </row>
    <row r="56" spans="2:5">
      <c r="B56" s="30"/>
      <c r="C56" s="30"/>
      <c r="D56" s="30"/>
      <c r="E56" s="30"/>
    </row>
    <row r="57" spans="2:5">
      <c r="B57" s="30"/>
      <c r="C57" s="30"/>
      <c r="D57" s="30"/>
      <c r="E57" s="30"/>
    </row>
    <row r="58" spans="2:5">
      <c r="B58" s="30"/>
      <c r="C58" s="30"/>
      <c r="D58" s="30"/>
      <c r="E58" s="30"/>
    </row>
    <row r="59" spans="2:5">
      <c r="B59" s="30"/>
      <c r="C59" s="30"/>
      <c r="D59" s="30"/>
      <c r="E59" s="30"/>
    </row>
  </sheetData>
  <mergeCells count="8">
    <mergeCell ref="B12:C12"/>
    <mergeCell ref="B1:E2"/>
    <mergeCell ref="B3:B4"/>
    <mergeCell ref="C3:D3"/>
    <mergeCell ref="E3:E4"/>
    <mergeCell ref="C4:D4"/>
    <mergeCell ref="B5:C5"/>
    <mergeCell ref="E6:E7"/>
  </mergeCells>
  <printOptions horizontalCentered="1" gridLinesSet="0"/>
  <pageMargins left="0.19685039370078741" right="0.19685039370078741" top="1.1811023622047245" bottom="0.39370078740157483" header="0" footer="0"/>
  <pageSetup paperSize="9" orientation="landscape" horizontalDpi="300" verticalDpi="300" r:id="rId1"/>
  <headerFooter>
    <oddHeader>&amp;C&amp;G</oddHeader>
    <oddFooter>&amp;L&amp;"Calibri,Regular"&amp;9&amp;KB59F54Page &amp;P of &amp;N&amp;C&amp;"Calibri,Regular"&amp;9&amp;KB59F54T:+973 17 878 130      F: +973 17 878 119      www.iga.gov.bh      Statistics@iga.gov.bh&amp;R&amp;9&amp;KB59F54الصفحة &amp;P من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LIST OF TABLE 2018-2019</vt:lpstr>
      <vt:lpstr>T1</vt:lpstr>
      <vt:lpstr>T2</vt:lpstr>
      <vt:lpstr>T3A</vt:lpstr>
      <vt:lpstr>T3B</vt:lpstr>
      <vt:lpstr>T4</vt:lpstr>
      <vt:lpstr>T5</vt:lpstr>
      <vt:lpstr>T6</vt:lpstr>
      <vt:lpstr>T7</vt:lpstr>
      <vt:lpstr>T8</vt:lpstr>
      <vt:lpstr>T9</vt:lpstr>
      <vt:lpstr>'LIST OF TABLE 2018-2019'!Print_Area</vt:lpstr>
      <vt:lpstr>'T1'!Print_Area</vt:lpstr>
      <vt:lpstr>'T2'!Print_Area</vt:lpstr>
      <vt:lpstr>T3A!Print_Area</vt:lpstr>
      <vt:lpstr>T3B!Print_Area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'T1'!Print_Titles</vt:lpstr>
      <vt:lpstr>'T2'!Print_Titles</vt:lpstr>
      <vt:lpstr>T3A!Print_Titles</vt:lpstr>
      <vt:lpstr>T3B!Print_Titles</vt:lpstr>
      <vt:lpstr>'T4'!Print_Titles</vt:lpstr>
      <vt:lpstr>'T5'!Print_Titles</vt:lpstr>
      <vt:lpstr>'T6'!Print_Titles</vt:lpstr>
      <vt:lpstr>'T7'!Print_Titles</vt:lpstr>
      <vt:lpstr>'T8'!Print_Titles</vt:lpstr>
      <vt:lpstr>'T9'!Print_Titles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 Abdulla Isa Al-Hiddi</dc:creator>
  <cp:lastModifiedBy>Aysha Abdulla Fakhroo</cp:lastModifiedBy>
  <cp:lastPrinted>2020-06-22T05:40:54Z</cp:lastPrinted>
  <dcterms:created xsi:type="dcterms:W3CDTF">2016-03-21T05:04:42Z</dcterms:created>
  <dcterms:modified xsi:type="dcterms:W3CDTF">2020-07-02T11:13:29Z</dcterms:modified>
</cp:coreProperties>
</file>